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525" activeTab="0"/>
  </bookViews>
  <sheets>
    <sheet name="CORE LIST" sheetId="1" r:id="rId1"/>
  </sheets>
  <definedNames/>
  <calcPr fullCalcOnLoad="1"/>
</workbook>
</file>

<file path=xl/sharedStrings.xml><?xml version="1.0" encoding="utf-8"?>
<sst xmlns="http://schemas.openxmlformats.org/spreadsheetml/2006/main" count="728" uniqueCount="274">
  <si>
    <t>Item #</t>
  </si>
  <si>
    <t>SAWS #</t>
  </si>
  <si>
    <t>Description</t>
  </si>
  <si>
    <t>MFR</t>
  </si>
  <si>
    <t>MFR #</t>
  </si>
  <si>
    <t>MFR Bid</t>
  </si>
  <si>
    <t>MFR # Bid</t>
  </si>
  <si>
    <t>Estimated Annual Usage</t>
  </si>
  <si>
    <t xml:space="preserve">UOM </t>
  </si>
  <si>
    <t>Unit Price</t>
  </si>
  <si>
    <t>Extended Price</t>
  </si>
  <si>
    <t>PEN DR GRIP REFIL BLUE</t>
  </si>
  <si>
    <t>PILOT</t>
  </si>
  <si>
    <t>PK</t>
  </si>
  <si>
    <t>PEN BALL POINT MED PT BLUE</t>
  </si>
  <si>
    <t>PAPER MATE</t>
  </si>
  <si>
    <t>DZ</t>
  </si>
  <si>
    <t>PEN BALL POINT MED PT RED</t>
  </si>
  <si>
    <t>PEN RETRACTABLE BALLPOINT RD</t>
  </si>
  <si>
    <t>PEN CLICK STIC RETRACTIBLE BL</t>
  </si>
  <si>
    <t>BIC</t>
  </si>
  <si>
    <t>PEN GEL GW RETRACT RED</t>
  </si>
  <si>
    <t>PENCIL NO 2 MED SOFT</t>
  </si>
  <si>
    <t>OFFICE DEPOT</t>
  </si>
  <si>
    <t>BX</t>
  </si>
  <si>
    <t>LEAD REFILLS 0.5MM</t>
  </si>
  <si>
    <t>PEN BALLPOINT RUBBER GRIP</t>
  </si>
  <si>
    <t>PEN BALLPOINT GEL RETR BLU</t>
  </si>
  <si>
    <t>FORAY</t>
  </si>
  <si>
    <t>PEN GEL G2 RETRACT GEL ROLLER</t>
  </si>
  <si>
    <t>PEN VELOCITY RETRACTABLE BL</t>
  </si>
  <si>
    <t>PEN CLICK STIC RETRACTIBLE BLK</t>
  </si>
  <si>
    <t>ERASER STICK</t>
  </si>
  <si>
    <t>PENTEL</t>
  </si>
  <si>
    <t>LEAD REFILLS 0.7MM</t>
  </si>
  <si>
    <t>PEN DR GRIP REFIL BLACK</t>
  </si>
  <si>
    <t>PEN RETRACTABLE GEL  RED</t>
  </si>
  <si>
    <t>PEN BALLPOINT SS BLACK</t>
  </si>
  <si>
    <t>ZEBRA</t>
  </si>
  <si>
    <t>EA</t>
  </si>
  <si>
    <t>PEN RETRACTABLE GEL BLUE</t>
  </si>
  <si>
    <t>PEN GEL G2 RETRACT BLUE</t>
  </si>
  <si>
    <t>PEN ROLLER BALL GEL RESTRACT</t>
  </si>
  <si>
    <t>PENCIL MECHANICAL .7MM</t>
  </si>
  <si>
    <t>ENVELOPE DOC MAILER SIDE OPEN</t>
  </si>
  <si>
    <t>LETTER OPENER STEEL 9 IN</t>
  </si>
  <si>
    <t>PENCILS MECHANCIAL G2  0.5MM</t>
  </si>
  <si>
    <t>PEN VELOCITY RETRACTABLE BK</t>
  </si>
  <si>
    <t>PEN RETRACTABLE GEL BLACK</t>
  </si>
  <si>
    <t>PEN GEL G2 RETRACT GEL BLACK</t>
  </si>
  <si>
    <t>PEN ROLLER BALL BLACK</t>
  </si>
  <si>
    <t>UNI BALL</t>
  </si>
  <si>
    <t>PEN ROLLER BALL BLUE</t>
  </si>
  <si>
    <t>PEN ROLLER BALL RED</t>
  </si>
  <si>
    <t>MOUSE PAD</t>
  </si>
  <si>
    <t>NOTEBOOK STENO GREEN</t>
  </si>
  <si>
    <t>NOTEBOOK STENO ASSORTED</t>
  </si>
  <si>
    <t>NOTEBOOK  STENO</t>
  </si>
  <si>
    <t>TOPS</t>
  </si>
  <si>
    <t>NOTEBOOK 3 SUBJECT</t>
  </si>
  <si>
    <t>NOTEBOOK POCKET MEMO 3X5 IN</t>
  </si>
  <si>
    <t>PADS POST IT SIGN HERE FLAGS</t>
  </si>
  <si>
    <t>3M</t>
  </si>
  <si>
    <t>PAD NOTES SUPER STICKY 3X3 IN</t>
  </si>
  <si>
    <t>PAD NOTES SUPER STICKY 4X4 IN</t>
  </si>
  <si>
    <t>PAD POST IT NOTE YW 3X5IN</t>
  </si>
  <si>
    <t>PAD NOTES SELF STICK 3X3 IN</t>
  </si>
  <si>
    <t>PAD NOTES SELF STICK 4 X 6 IN</t>
  </si>
  <si>
    <t>PAD NOTES SELF STICK 1.5 X2 IN</t>
  </si>
  <si>
    <t>PAD NOTES SELF STICK REMOVABLE</t>
  </si>
  <si>
    <t>PAD REMOVABLE NOTES 3X3 YW</t>
  </si>
  <si>
    <t>PAD NOTES POP UP 3X3 IN</t>
  </si>
  <si>
    <t>PADS NOTES POP UP 3X3 YW</t>
  </si>
  <si>
    <t>PAD JR LEGAL 5X8  CANARY</t>
  </si>
  <si>
    <t>PAD JR LEGAL 5X8 IN WHITE 6/PK</t>
  </si>
  <si>
    <t>PADS RULED CANARY LEGAL 16 LB</t>
  </si>
  <si>
    <t>PADS PERFORATED LEGAL WHITE</t>
  </si>
  <si>
    <t>PADS PERFORATED PASTEL LEGAL</t>
  </si>
  <si>
    <t>PAD WRITING TABLET LEGAL</t>
  </si>
  <si>
    <t>PAD DOCKET WRITING TABL LEGAL</t>
  </si>
  <si>
    <t>PADS 16 LB LEGAL WHITE</t>
  </si>
  <si>
    <t>CALENDAR DIARY STD RED HRD</t>
  </si>
  <si>
    <t>AT A GLANCE</t>
  </si>
  <si>
    <t>CALENDAR QUICKNOTES MONTHLY</t>
  </si>
  <si>
    <t>CALENDAR DESK DAILY PAD REFILL</t>
  </si>
  <si>
    <t>CALENDAR DAY HR APPT BK</t>
  </si>
  <si>
    <t>DAYMINDER</t>
  </si>
  <si>
    <t>CALENDAR DESK 22 X 17</t>
  </si>
  <si>
    <t>CALENDAR DESK PAD DESIGN</t>
  </si>
  <si>
    <t>BLUE SKY</t>
  </si>
  <si>
    <t>CALENDAR  WALL MONTHLY</t>
  </si>
  <si>
    <t>CALENDAR MONTHLY BLACK</t>
  </si>
  <si>
    <t>CARDINAL MFG</t>
  </si>
  <si>
    <t>FILE POCKET 3.5 IN EXPANSION</t>
  </si>
  <si>
    <t>SMEAD</t>
  </si>
  <si>
    <t>FILE POCKET 5.25 IN EXPANSION</t>
  </si>
  <si>
    <t>FILE POCKET LETTER 1.75 INCHES</t>
  </si>
  <si>
    <t>FOLDERS CLASSIFICATION LETTER</t>
  </si>
  <si>
    <t>FOLDER CLASSIFICATION LETTER</t>
  </si>
  <si>
    <t>FILE FOLDERS LETTER SIZE</t>
  </si>
  <si>
    <t>FOLDER INTERIOR MANILA</t>
  </si>
  <si>
    <t>FOLDER INTERIOR LETTER GREEN</t>
  </si>
  <si>
    <t>FILE FOLDER MANILA LETTER SIZE</t>
  </si>
  <si>
    <t>FILE FOLDER MANILA LEGAL</t>
  </si>
  <si>
    <t>FILE FOLDERS MANILA  ARCHIVAL</t>
  </si>
  <si>
    <t>SJ PAPER</t>
  </si>
  <si>
    <t>FILE FOLDER 1/3 CUT LEGAL</t>
  </si>
  <si>
    <t>LABELS FILE  FOLDERS ASST COL</t>
  </si>
  <si>
    <t>AVERY</t>
  </si>
  <si>
    <t>TABS CLEAR FOR HANDING FILES</t>
  </si>
  <si>
    <t>HANGING FOLDER LEGAL  1/3</t>
  </si>
  <si>
    <t>DRY ERASE SET LOW ODOR</t>
  </si>
  <si>
    <t>EXPO</t>
  </si>
  <si>
    <t>HIGHLIGHTER  LARGE  6 PK</t>
  </si>
  <si>
    <t>SHARPIE</t>
  </si>
  <si>
    <t>ST</t>
  </si>
  <si>
    <t>HIGHLIGHTER ASST COLORS 12 PK</t>
  </si>
  <si>
    <t>HIGHLIGHTER LIQUID PEN</t>
  </si>
  <si>
    <t>HI LITER RETRACTABLE 8 PK</t>
  </si>
  <si>
    <t>HIGHLIGHTER 4009 FLUOR YELLOW</t>
  </si>
  <si>
    <t>EBERHARD FABER</t>
  </si>
  <si>
    <t>HIGHLIGHTER 4009 YELLOW</t>
  </si>
  <si>
    <t>HIGHLIGHTER 4009 GREEN</t>
  </si>
  <si>
    <t>HIGHLIGHTER 4009 BLUE</t>
  </si>
  <si>
    <t>MARKERS PERMANENT ULTA FINE BK</t>
  </si>
  <si>
    <t>MARKERS PERMANENT FINE RED</t>
  </si>
  <si>
    <t>MARKER PERMANENT CHISEL TIP BK</t>
  </si>
  <si>
    <t>MARKERS PERMANENT FINE BK</t>
  </si>
  <si>
    <t>MARKER PERMANENT TWIN TIP</t>
  </si>
  <si>
    <t>MARKER SUPER SHARPIE PERM</t>
  </si>
  <si>
    <t>MARKER PERMANENT TWIN TIP BLK</t>
  </si>
  <si>
    <t>MARKERS UNI PAINT PX 20 YW</t>
  </si>
  <si>
    <t>SANDFORD</t>
  </si>
  <si>
    <t>MARKERS UNI PAINT PX 20 WHITE</t>
  </si>
  <si>
    <t>MARKER PERMANENT LONG LIFE</t>
  </si>
  <si>
    <t>MARKER DRY ERASE FINE TIP</t>
  </si>
  <si>
    <t>MARKER DRY ERASE 4 COLOR SET</t>
  </si>
  <si>
    <t>HIGHLIGHTER PEN STYLE DOZEN</t>
  </si>
  <si>
    <t>CLIPS BINDER LARGE 2 IN BLACK</t>
  </si>
  <si>
    <t>CLIPS BINDER MED 1 1/4 IN  BLK</t>
  </si>
  <si>
    <t>CLIPS BINDER SMALL 3/4IN BLK</t>
  </si>
  <si>
    <t>CLIPS BINDER SMALL 3/4 IN BLK</t>
  </si>
  <si>
    <t>CLIPS PAPER JUMBO PREMIUM</t>
  </si>
  <si>
    <t>CLIPS PAPER STANDARD</t>
  </si>
  <si>
    <t>STAPLES</t>
  </si>
  <si>
    <t>STAPLES CARTRIDGE</t>
  </si>
  <si>
    <t>SWINGLINE</t>
  </si>
  <si>
    <t>TAPE SCOTCH MAGIC</t>
  </si>
  <si>
    <t>TAPE TRANSPARENT 3/4 X1296 IN</t>
  </si>
  <si>
    <t>TAPE PACKING  3850 6PK W DISP</t>
  </si>
  <si>
    <t>TAPE PACKING HEAVY DUTY SCOTCH</t>
  </si>
  <si>
    <t>TAPE DISPENSER 3/4 IN TAPE</t>
  </si>
  <si>
    <t>SCOTCH</t>
  </si>
  <si>
    <t>CLIPS TRANSLUCENT</t>
  </si>
  <si>
    <t>TAPE MAGIC 3/4 INCH</t>
  </si>
  <si>
    <t>REEL ID CARD METAL CLIP</t>
  </si>
  <si>
    <t>GBC</t>
  </si>
  <si>
    <t>BINDER 1 IN ECONO VIEW WHT</t>
  </si>
  <si>
    <t>BINDER 2IN HVY DTY VIEW D RING</t>
  </si>
  <si>
    <t>WILSON JONES</t>
  </si>
  <si>
    <t>BINDER 1 IN VALUEVIEW WHITE</t>
  </si>
  <si>
    <t>BINDER VIEW 2 IN RD RING WHITE</t>
  </si>
  <si>
    <t>BUSINESS CARD BK VINYL</t>
  </si>
  <si>
    <t>ROLODEX</t>
  </si>
  <si>
    <t>CALCULATOR ROLLS 20 PER PK</t>
  </si>
  <si>
    <t>CALCULATOR MINI DESKTOP</t>
  </si>
  <si>
    <t>CALCULATOR ROLLS 12 PK RECYLE</t>
  </si>
  <si>
    <t>DIARY DLY STD DIARY 8X9 RED</t>
  </si>
  <si>
    <t>CHAIR MAT UTILITY</t>
  </si>
  <si>
    <t>ADVANTAGE</t>
  </si>
  <si>
    <t>CHAIR MAT L WORKSTATION</t>
  </si>
  <si>
    <t>REALSPACE</t>
  </si>
  <si>
    <t>CLIPBOARD STD LEGAL</t>
  </si>
  <si>
    <t>CLIPBOARD PORTABLE DESKTOP</t>
  </si>
  <si>
    <t>FASTENERS PRONG SET 2</t>
  </si>
  <si>
    <t>GAS DUSTERS COMPRESS 10OZ</t>
  </si>
  <si>
    <t>CD SLEEVES WHITE PAPER</t>
  </si>
  <si>
    <t>CD R RECORDABLE SPINDLES</t>
  </si>
  <si>
    <t>MEMOREX</t>
  </si>
  <si>
    <t>CORRECTION TAPE RETRO PK</t>
  </si>
  <si>
    <t>TOMBOW</t>
  </si>
  <si>
    <t>CORRECTION TAPE WITE OUT BRAND</t>
  </si>
  <si>
    <t>CORRECTION TAPE</t>
  </si>
  <si>
    <t>CORRECTION FLUID 2 IN 1 COMBO</t>
  </si>
  <si>
    <t>LIQUID PAPER</t>
  </si>
  <si>
    <t>CORRECTION FLUID FAST DRY 3PK</t>
  </si>
  <si>
    <t>CORRECTION FILM DRYLINE GRIP</t>
  </si>
  <si>
    <t>STACKING SORTER METAL MESH</t>
  </si>
  <si>
    <t>DESK ORGANIZER MESH BLACK</t>
  </si>
  <si>
    <t>TRAY LETTER SIZE WIRE</t>
  </si>
  <si>
    <t>COAT HOOK</t>
  </si>
  <si>
    <t>BUSINESS CARD HOLDER</t>
  </si>
  <si>
    <t>BOARD DRY ERASER MAGNETIC</t>
  </si>
  <si>
    <t>CLEANING WIPES WHITE BOARDS</t>
  </si>
  <si>
    <t>DRY ERASER KIT LOW ODOR 7PIECE</t>
  </si>
  <si>
    <t>ENVELOPES 4 1/8 X9 1/2IN NO 10</t>
  </si>
  <si>
    <t>ENVELOPES CLASP NO 90</t>
  </si>
  <si>
    <t>ENVELOPES CATALOG 10X13 IN</t>
  </si>
  <si>
    <t>EXPANDING WALLETS 15 X 10 IN</t>
  </si>
  <si>
    <t>INDEX DIVIDERS 8TAB WHITE</t>
  </si>
  <si>
    <t>LABELS CL PERM 1 X 2 5/8 IN</t>
  </si>
  <si>
    <t>LABEL MAILING 2 X 4 IN</t>
  </si>
  <si>
    <t>LABEL ADDRESS EASY PEEL</t>
  </si>
  <si>
    <t>LABELS WATERPROOF WHITE 2X4 IN</t>
  </si>
  <si>
    <t>LABEL MAIL WHITE 8.5 X 11 IN</t>
  </si>
  <si>
    <t>LABELMAKER</t>
  </si>
  <si>
    <t>BROTHER</t>
  </si>
  <si>
    <t>LABELING TAPE 1/2 IN M SERIES</t>
  </si>
  <si>
    <t>LAMINATING POUCHES LETTER</t>
  </si>
  <si>
    <t>ERASER DRY ERASE</t>
  </si>
  <si>
    <t>FLAGS SIGN AND DATE</t>
  </si>
  <si>
    <t>FLAGS ARROW POST IT STD COLORS</t>
  </si>
  <si>
    <t>FLAGS SIGN HERE YELLOW/RED</t>
  </si>
  <si>
    <t>FLAGS STANDARD ASSORT COLORS</t>
  </si>
  <si>
    <t>FLAGS SMALL TAPE 4 COLORS</t>
  </si>
  <si>
    <t>FLAGS STD 1 IN MULTI COLORS</t>
  </si>
  <si>
    <t>FINE PARCHMENT 24 LB BLUE</t>
  </si>
  <si>
    <t>SOUTHWORTH</t>
  </si>
  <si>
    <t>RUBBER FINGER TIPS MEDIUM</t>
  </si>
  <si>
    <t>POWER STRIP SURGE PROTECTOR</t>
  </si>
  <si>
    <t>FELLOWES</t>
  </si>
  <si>
    <t>3 HOLE PUNCH</t>
  </si>
  <si>
    <t>RECORD BOOK 150 PAGES</t>
  </si>
  <si>
    <t>BORUM AND PLEASE</t>
  </si>
  <si>
    <t>RUBBER BANDS 3 1/2 X 1/8</t>
  </si>
  <si>
    <t>BG</t>
  </si>
  <si>
    <t>RUBBER BAND SIZE 117 JUMBO</t>
  </si>
  <si>
    <t>RUBBER BAND ASST COLORS</t>
  </si>
  <si>
    <t>RULER STAINLESS STEEL 12 IN</t>
  </si>
  <si>
    <t>HELIX</t>
  </si>
  <si>
    <t>SCISSORS SS STRAIGHT 8 IN BLK</t>
  </si>
  <si>
    <t>PR</t>
  </si>
  <si>
    <t>SCISSORS SS STRAIGHT 8 IN</t>
  </si>
  <si>
    <t>FISKARS</t>
  </si>
  <si>
    <t>SCISSORS STAINLESS STEEL</t>
  </si>
  <si>
    <t>SHEET PROTECTOR STD CLEAR</t>
  </si>
  <si>
    <t>STAMP DATER SELF INKING LINE</t>
  </si>
  <si>
    <t>COSCO</t>
  </si>
  <si>
    <t>STAPLE REMOVER STANDARD</t>
  </si>
  <si>
    <t>STAPLE REMOVER BLADE</t>
  </si>
  <si>
    <t>STAPLER DESKTOP BLK</t>
  </si>
  <si>
    <t>TABS INDEX DURABLE ASST</t>
  </si>
  <si>
    <t>CUTTER BLADES JIFFI</t>
  </si>
  <si>
    <t>WASTEBASKET 7 GALLON</t>
  </si>
  <si>
    <t>UNITED SOLUTIONS</t>
  </si>
  <si>
    <t>WASTEBASKET RECYCLE BLUE</t>
  </si>
  <si>
    <t>RUBBERMAID</t>
  </si>
  <si>
    <t>FINGERTIP MOISTENER SORTWICK</t>
  </si>
  <si>
    <t>LEE</t>
  </si>
  <si>
    <t>GLUE STICKS .32 OZ</t>
  </si>
  <si>
    <t>Scholastic</t>
  </si>
  <si>
    <t>MONTHLY PLANNER 9X11 IN BLK</t>
  </si>
  <si>
    <t>TOTAL GROUP 1</t>
  </si>
  <si>
    <t>TOTAL GROUP 2</t>
  </si>
  <si>
    <t>STAPLES 210 STD 1/4 IN</t>
  </si>
  <si>
    <t>TOTAL GROUP 5</t>
  </si>
  <si>
    <t>TOTAL GROUP 6</t>
  </si>
  <si>
    <t>TOTAL GROUP 7</t>
  </si>
  <si>
    <t>TOTAL GROUP 8</t>
  </si>
  <si>
    <t>TOTAL GROUP 9</t>
  </si>
  <si>
    <t>TOTAL GROUP 10</t>
  </si>
  <si>
    <t xml:space="preserve">DELIVERY
Desktop delivery will be completed within _____ calendar days after receipt of a purchase order.
PRICE SCHEDULE
Core List Items 
</t>
  </si>
  <si>
    <t>GROUP 1</t>
  </si>
  <si>
    <t>GROUP 10</t>
  </si>
  <si>
    <t>GROUP 9</t>
  </si>
  <si>
    <t>GROUP 8</t>
  </si>
  <si>
    <t>GROUP 7</t>
  </si>
  <si>
    <t>GROUP 5</t>
  </si>
  <si>
    <t>GROUP 6</t>
  </si>
  <si>
    <t>GROUP 4</t>
  </si>
  <si>
    <t>GROUP 3</t>
  </si>
  <si>
    <t>GROUP 2</t>
  </si>
  <si>
    <r>
      <t xml:space="preserve"> TOTAL </t>
    </r>
    <r>
      <rPr>
        <b/>
        <sz val="10"/>
        <color indexed="8"/>
        <rFont val="Calibri"/>
        <family val="2"/>
      </rPr>
      <t>GROUP</t>
    </r>
    <r>
      <rPr>
        <b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</si>
  <si>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sz val="10"/>
        <color indexed="8"/>
        <rFont val="Calibri"/>
        <family val="2"/>
      </rPr>
      <t>GROUP</t>
    </r>
    <r>
      <rPr>
        <b/>
        <sz val="11"/>
        <color indexed="8"/>
        <rFont val="Calibri"/>
        <family val="2"/>
      </rPr>
      <t xml:space="preserve"> 4 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</si>
</sst>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7" fillId="0" borderId="11" xfId="0" applyFont="1" applyBorder="1" applyAlignment="1" applyProtection="1">
      <alignment vertical="center" wrapText="1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37" fillId="0" borderId="13" xfId="0" applyFont="1" applyBorder="1" applyAlignment="1" applyProtection="1">
      <alignment vertical="center" wrapText="1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right" vertical="center" wrapText="1"/>
      <protection locked="0"/>
    </xf>
    <xf numFmtId="0" fontId="38" fillId="0" borderId="12" xfId="0" applyFont="1" applyBorder="1" applyAlignment="1" applyProtection="1">
      <alignment horizontal="right" vertical="center" wrapText="1"/>
      <protection locked="0"/>
    </xf>
    <xf numFmtId="44" fontId="38" fillId="0" borderId="12" xfId="0" applyNumberFormat="1" applyFont="1" applyBorder="1" applyAlignment="1" applyProtection="1">
      <alignment vertical="center" wrapText="1"/>
      <protection locked="0"/>
    </xf>
    <xf numFmtId="0" fontId="37" fillId="0" borderId="12" xfId="0" applyFont="1" applyBorder="1" applyAlignment="1" applyProtection="1">
      <alignment horizontal="right" vertical="center" wrapText="1"/>
      <protection locked="0"/>
    </xf>
    <xf numFmtId="0" fontId="38" fillId="0" borderId="13" xfId="0" applyFont="1" applyBorder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14" xfId="0" applyFont="1" applyBorder="1" applyAlignment="1" applyProtection="1">
      <alignment horizontal="righ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7" fillId="0" borderId="15" xfId="0" applyFont="1" applyBorder="1" applyAlignment="1" applyProtection="1">
      <alignment vertical="center" wrapText="1"/>
      <protection locked="0"/>
    </xf>
    <xf numFmtId="0" fontId="37" fillId="0" borderId="11" xfId="0" applyFont="1" applyBorder="1" applyAlignment="1" applyProtection="1">
      <alignment horizontal="right" vertical="center" wrapText="1"/>
      <protection locked="0"/>
    </xf>
    <xf numFmtId="0" fontId="37" fillId="0" borderId="0" xfId="0" applyFont="1" applyAlignment="1" applyProtection="1">
      <alignment horizontal="right" vertical="center" wrapText="1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37" fillId="0" borderId="14" xfId="0" applyFont="1" applyBorder="1" applyAlignment="1" applyProtection="1">
      <alignment horizontal="right" vertical="center" wrapText="1"/>
      <protection locked="0"/>
    </xf>
    <xf numFmtId="0" fontId="37" fillId="0" borderId="10" xfId="0" applyFont="1" applyBorder="1" applyAlignment="1" applyProtection="1">
      <alignment horizontal="right" vertical="center" wrapText="1"/>
      <protection locked="0"/>
    </xf>
    <xf numFmtId="0" fontId="37" fillId="0" borderId="15" xfId="0" applyFont="1" applyBorder="1" applyAlignment="1" applyProtection="1">
      <alignment horizontal="right" vertical="center" wrapText="1"/>
      <protection locked="0"/>
    </xf>
    <xf numFmtId="0" fontId="37" fillId="0" borderId="13" xfId="0" applyFont="1" applyBorder="1" applyAlignment="1" applyProtection="1">
      <alignment horizontal="right" vertical="center" wrapText="1"/>
      <protection locked="0"/>
    </xf>
    <xf numFmtId="0" fontId="37" fillId="0" borderId="16" xfId="0" applyFont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right" vertical="center" wrapText="1"/>
      <protection/>
    </xf>
    <xf numFmtId="0" fontId="38" fillId="0" borderId="12" xfId="0" applyFont="1" applyBorder="1" applyAlignment="1" applyProtection="1">
      <alignment horizontal="right" vertical="center"/>
      <protection/>
    </xf>
    <xf numFmtId="0" fontId="38" fillId="0" borderId="12" xfId="0" applyFont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vertical="center" wrapText="1"/>
      <protection/>
    </xf>
    <xf numFmtId="0" fontId="38" fillId="0" borderId="12" xfId="0" applyFont="1" applyBorder="1" applyAlignment="1" applyProtection="1">
      <alignment horizontal="right" vertical="center" wrapText="1"/>
      <protection/>
    </xf>
    <xf numFmtId="0" fontId="37" fillId="0" borderId="12" xfId="0" applyFont="1" applyBorder="1" applyAlignment="1" applyProtection="1">
      <alignment horizontal="right" vertical="center"/>
      <protection/>
    </xf>
    <xf numFmtId="0" fontId="37" fillId="0" borderId="12" xfId="0" applyFont="1" applyBorder="1" applyAlignment="1" applyProtection="1">
      <alignment vertical="center"/>
      <protection/>
    </xf>
    <xf numFmtId="0" fontId="37" fillId="0" borderId="12" xfId="0" applyFont="1" applyBorder="1" applyAlignment="1" applyProtection="1">
      <alignment vertical="center" wrapText="1"/>
      <protection/>
    </xf>
    <xf numFmtId="0" fontId="37" fillId="0" borderId="12" xfId="0" applyFont="1" applyBorder="1" applyAlignment="1" applyProtection="1">
      <alignment horizontal="right" vertical="center" wrapText="1"/>
      <protection/>
    </xf>
    <xf numFmtId="0" fontId="38" fillId="0" borderId="15" xfId="0" applyFont="1" applyBorder="1" applyAlignment="1" applyProtection="1">
      <alignment horizontal="right" vertical="center" wrapText="1"/>
      <protection/>
    </xf>
    <xf numFmtId="0" fontId="38" fillId="0" borderId="13" xfId="0" applyFont="1" applyBorder="1" applyAlignment="1" applyProtection="1">
      <alignment horizontal="right" vertical="center"/>
      <protection/>
    </xf>
    <xf numFmtId="0" fontId="38" fillId="0" borderId="13" xfId="0" applyFont="1" applyBorder="1" applyAlignment="1" applyProtection="1">
      <alignment vertical="center"/>
      <protection/>
    </xf>
    <xf numFmtId="0" fontId="38" fillId="0" borderId="13" xfId="0" applyFont="1" applyBorder="1" applyAlignment="1" applyProtection="1">
      <alignment vertical="center" wrapText="1"/>
      <protection/>
    </xf>
    <xf numFmtId="0" fontId="38" fillId="0" borderId="13" xfId="0" applyFont="1" applyBorder="1" applyAlignment="1" applyProtection="1">
      <alignment horizontal="righ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44" fontId="38" fillId="0" borderId="12" xfId="0" applyNumberFormat="1" applyFont="1" applyBorder="1" applyAlignment="1" applyProtection="1">
      <alignment vertical="center" wrapText="1"/>
      <protection/>
    </xf>
    <xf numFmtId="0" fontId="37" fillId="0" borderId="13" xfId="0" applyFont="1" applyBorder="1" applyAlignment="1" applyProtection="1">
      <alignment horizontal="right" vertical="center"/>
      <protection/>
    </xf>
    <xf numFmtId="0" fontId="37" fillId="0" borderId="13" xfId="0" applyFont="1" applyBorder="1" applyAlignment="1" applyProtection="1">
      <alignment vertical="center"/>
      <protection/>
    </xf>
    <xf numFmtId="0" fontId="37" fillId="0" borderId="13" xfId="0" applyFont="1" applyBorder="1" applyAlignment="1" applyProtection="1">
      <alignment vertical="center" wrapText="1"/>
      <protection/>
    </xf>
    <xf numFmtId="0" fontId="37" fillId="0" borderId="13" xfId="0" applyFont="1" applyBorder="1" applyAlignment="1" applyProtection="1">
      <alignment horizontal="right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44" fontId="38" fillId="0" borderId="12" xfId="0" applyNumberFormat="1" applyFont="1" applyBorder="1" applyAlignment="1" applyProtection="1">
      <alignment horizontal="left" vertical="center" wrapText="1"/>
      <protection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35" fillId="0" borderId="22" xfId="0" applyFont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6.140625" style="1" customWidth="1"/>
    <col min="2" max="2" width="11.7109375" style="1" customWidth="1"/>
    <col min="3" max="3" width="32.28125" style="1" bestFit="1" customWidth="1"/>
    <col min="4" max="4" width="14.7109375" style="1" customWidth="1"/>
    <col min="5" max="5" width="9.140625" style="1" customWidth="1"/>
    <col min="6" max="6" width="9.8515625" style="1" customWidth="1"/>
    <col min="7" max="7" width="6.140625" style="1" bestFit="1" customWidth="1"/>
    <col min="8" max="8" width="9.57421875" style="20" customWidth="1"/>
    <col min="9" max="9" width="5.28125" style="1" bestFit="1" customWidth="1"/>
    <col min="10" max="16384" width="9.140625" style="1" customWidth="1"/>
  </cols>
  <sheetData>
    <row r="1" spans="1:11" ht="123.75" customHeight="1">
      <c r="A1" s="67" t="s">
        <v>261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24" customHeight="1" thickBot="1">
      <c r="A3" s="71" t="s">
        <v>262</v>
      </c>
      <c r="B3" s="72"/>
      <c r="D3" s="2"/>
      <c r="E3" s="2"/>
      <c r="F3" s="2"/>
      <c r="G3" s="2"/>
      <c r="H3" s="2"/>
      <c r="I3" s="2"/>
      <c r="J3" s="2"/>
      <c r="K3" s="2"/>
    </row>
    <row r="4" spans="1:11" ht="45.75" thickBot="1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</row>
    <row r="5" spans="1:11" ht="15.75" thickBot="1">
      <c r="A5" s="36">
        <v>1</v>
      </c>
      <c r="B5" s="37">
        <v>35337</v>
      </c>
      <c r="C5" s="38" t="s">
        <v>11</v>
      </c>
      <c r="D5" s="39" t="s">
        <v>12</v>
      </c>
      <c r="E5" s="40">
        <v>864066</v>
      </c>
      <c r="F5" s="9"/>
      <c r="G5" s="9"/>
      <c r="H5" s="50">
        <v>5</v>
      </c>
      <c r="I5" s="39" t="s">
        <v>13</v>
      </c>
      <c r="J5" s="10">
        <v>0</v>
      </c>
      <c r="K5" s="53">
        <f>+J5*H5</f>
        <v>0</v>
      </c>
    </row>
    <row r="6" spans="1:11" ht="15.75" thickBot="1">
      <c r="A6" s="36">
        <v>2</v>
      </c>
      <c r="B6" s="37">
        <v>35345</v>
      </c>
      <c r="C6" s="38" t="s">
        <v>14</v>
      </c>
      <c r="D6" s="39" t="s">
        <v>15</v>
      </c>
      <c r="E6" s="40">
        <v>863182</v>
      </c>
      <c r="F6" s="9"/>
      <c r="G6" s="9"/>
      <c r="H6" s="50">
        <v>5</v>
      </c>
      <c r="I6" s="39" t="s">
        <v>16</v>
      </c>
      <c r="J6" s="10">
        <v>0</v>
      </c>
      <c r="K6" s="53">
        <f aca="true" t="shared" si="0" ref="K6:K37">+J6*H6</f>
        <v>0</v>
      </c>
    </row>
    <row r="7" spans="1:11" ht="15.75" thickBot="1">
      <c r="A7" s="36">
        <v>3</v>
      </c>
      <c r="B7" s="37">
        <v>35346</v>
      </c>
      <c r="C7" s="38" t="s">
        <v>17</v>
      </c>
      <c r="D7" s="39" t="s">
        <v>15</v>
      </c>
      <c r="E7" s="40">
        <v>863200</v>
      </c>
      <c r="F7" s="9"/>
      <c r="G7" s="9"/>
      <c r="H7" s="50">
        <v>5</v>
      </c>
      <c r="I7" s="39" t="s">
        <v>16</v>
      </c>
      <c r="J7" s="10">
        <v>0</v>
      </c>
      <c r="K7" s="53">
        <f t="shared" si="0"/>
        <v>0</v>
      </c>
    </row>
    <row r="8" spans="1:11" ht="15.75" thickBot="1">
      <c r="A8" s="36">
        <v>4</v>
      </c>
      <c r="B8" s="37">
        <v>35330</v>
      </c>
      <c r="C8" s="38" t="s">
        <v>18</v>
      </c>
      <c r="D8" s="39" t="s">
        <v>15</v>
      </c>
      <c r="E8" s="40">
        <v>256801</v>
      </c>
      <c r="F8" s="9"/>
      <c r="G8" s="9"/>
      <c r="H8" s="50">
        <v>6</v>
      </c>
      <c r="I8" s="39" t="s">
        <v>16</v>
      </c>
      <c r="J8" s="10">
        <v>0</v>
      </c>
      <c r="K8" s="53">
        <f t="shared" si="0"/>
        <v>0</v>
      </c>
    </row>
    <row r="9" spans="1:11" ht="15.75" thickBot="1">
      <c r="A9" s="36">
        <v>5</v>
      </c>
      <c r="B9" s="37">
        <v>35331</v>
      </c>
      <c r="C9" s="38" t="s">
        <v>19</v>
      </c>
      <c r="D9" s="39" t="s">
        <v>20</v>
      </c>
      <c r="E9" s="40">
        <v>811968</v>
      </c>
      <c r="F9" s="9"/>
      <c r="G9" s="9"/>
      <c r="H9" s="50">
        <v>6</v>
      </c>
      <c r="I9" s="39" t="s">
        <v>16</v>
      </c>
      <c r="J9" s="10">
        <v>0</v>
      </c>
      <c r="K9" s="53">
        <f t="shared" si="0"/>
        <v>0</v>
      </c>
    </row>
    <row r="10" spans="1:11" ht="15.75" thickBot="1">
      <c r="A10" s="36">
        <v>6</v>
      </c>
      <c r="B10" s="37">
        <v>35367</v>
      </c>
      <c r="C10" s="38" t="s">
        <v>21</v>
      </c>
      <c r="D10" s="39" t="s">
        <v>12</v>
      </c>
      <c r="E10" s="40">
        <v>952761</v>
      </c>
      <c r="F10" s="9"/>
      <c r="G10" s="9"/>
      <c r="H10" s="50">
        <v>6</v>
      </c>
      <c r="I10" s="39" t="s">
        <v>16</v>
      </c>
      <c r="J10" s="10">
        <v>0</v>
      </c>
      <c r="K10" s="53">
        <f t="shared" si="0"/>
        <v>0</v>
      </c>
    </row>
    <row r="11" spans="1:11" ht="15.75" thickBot="1">
      <c r="A11" s="36">
        <v>7</v>
      </c>
      <c r="B11" s="37">
        <v>35449</v>
      </c>
      <c r="C11" s="38" t="s">
        <v>22</v>
      </c>
      <c r="D11" s="39" t="s">
        <v>23</v>
      </c>
      <c r="E11" s="40">
        <v>733601</v>
      </c>
      <c r="F11" s="9"/>
      <c r="G11" s="9"/>
      <c r="H11" s="50">
        <v>6</v>
      </c>
      <c r="I11" s="39" t="s">
        <v>24</v>
      </c>
      <c r="J11" s="10">
        <v>0</v>
      </c>
      <c r="K11" s="53">
        <f t="shared" si="0"/>
        <v>0</v>
      </c>
    </row>
    <row r="12" spans="1:11" ht="15.75" thickBot="1">
      <c r="A12" s="36">
        <v>8</v>
      </c>
      <c r="B12" s="41">
        <v>35322</v>
      </c>
      <c r="C12" s="42" t="s">
        <v>25</v>
      </c>
      <c r="D12" s="43" t="s">
        <v>23</v>
      </c>
      <c r="E12" s="44">
        <v>139512</v>
      </c>
      <c r="F12" s="11"/>
      <c r="G12" s="11"/>
      <c r="H12" s="51">
        <v>7</v>
      </c>
      <c r="I12" s="43" t="s">
        <v>13</v>
      </c>
      <c r="J12" s="10">
        <v>0</v>
      </c>
      <c r="K12" s="53">
        <f t="shared" si="0"/>
        <v>0</v>
      </c>
    </row>
    <row r="13" spans="1:11" ht="15.75" thickBot="1">
      <c r="A13" s="36">
        <v>9</v>
      </c>
      <c r="B13" s="37">
        <v>35326</v>
      </c>
      <c r="C13" s="38" t="s">
        <v>26</v>
      </c>
      <c r="D13" s="39" t="s">
        <v>23</v>
      </c>
      <c r="E13" s="40">
        <v>725922</v>
      </c>
      <c r="F13" s="9"/>
      <c r="G13" s="9"/>
      <c r="H13" s="50">
        <v>7</v>
      </c>
      <c r="I13" s="39" t="s">
        <v>16</v>
      </c>
      <c r="J13" s="10">
        <v>0</v>
      </c>
      <c r="K13" s="53">
        <f t="shared" si="0"/>
        <v>0</v>
      </c>
    </row>
    <row r="14" spans="1:11" ht="15.75" thickBot="1">
      <c r="A14" s="36">
        <v>10</v>
      </c>
      <c r="B14" s="37">
        <v>35327</v>
      </c>
      <c r="C14" s="38" t="s">
        <v>26</v>
      </c>
      <c r="D14" s="39" t="s">
        <v>23</v>
      </c>
      <c r="E14" s="40">
        <v>479560</v>
      </c>
      <c r="F14" s="9"/>
      <c r="G14" s="9"/>
      <c r="H14" s="50">
        <v>7</v>
      </c>
      <c r="I14" s="39" t="s">
        <v>16</v>
      </c>
      <c r="J14" s="10">
        <v>0</v>
      </c>
      <c r="K14" s="53">
        <f t="shared" si="0"/>
        <v>0</v>
      </c>
    </row>
    <row r="15" spans="1:11" ht="15.75" thickBot="1">
      <c r="A15" s="36">
        <v>11</v>
      </c>
      <c r="B15" s="37">
        <v>35339</v>
      </c>
      <c r="C15" s="38" t="s">
        <v>27</v>
      </c>
      <c r="D15" s="39" t="s">
        <v>28</v>
      </c>
      <c r="E15" s="40">
        <v>775744</v>
      </c>
      <c r="F15" s="9"/>
      <c r="G15" s="9"/>
      <c r="H15" s="50">
        <v>7</v>
      </c>
      <c r="I15" s="39" t="s">
        <v>16</v>
      </c>
      <c r="J15" s="10">
        <v>0</v>
      </c>
      <c r="K15" s="53">
        <f t="shared" si="0"/>
        <v>0</v>
      </c>
    </row>
    <row r="16" spans="1:11" ht="15.75" thickBot="1">
      <c r="A16" s="36">
        <v>12</v>
      </c>
      <c r="B16" s="37">
        <v>35364</v>
      </c>
      <c r="C16" s="38" t="s">
        <v>29</v>
      </c>
      <c r="D16" s="39" t="s">
        <v>12</v>
      </c>
      <c r="E16" s="40">
        <v>790841</v>
      </c>
      <c r="F16" s="9"/>
      <c r="G16" s="9"/>
      <c r="H16" s="50">
        <v>7</v>
      </c>
      <c r="I16" s="39" t="s">
        <v>16</v>
      </c>
      <c r="J16" s="10">
        <v>0</v>
      </c>
      <c r="K16" s="53">
        <f t="shared" si="0"/>
        <v>0</v>
      </c>
    </row>
    <row r="17" spans="1:11" ht="15.75" thickBot="1">
      <c r="A17" s="36">
        <v>13</v>
      </c>
      <c r="B17" s="37">
        <v>35329</v>
      </c>
      <c r="C17" s="38" t="s">
        <v>30</v>
      </c>
      <c r="D17" s="39" t="s">
        <v>15</v>
      </c>
      <c r="E17" s="40">
        <v>256791</v>
      </c>
      <c r="F17" s="9"/>
      <c r="G17" s="9"/>
      <c r="H17" s="50">
        <v>8</v>
      </c>
      <c r="I17" s="39" t="s">
        <v>16</v>
      </c>
      <c r="J17" s="10">
        <v>0</v>
      </c>
      <c r="K17" s="53">
        <f t="shared" si="0"/>
        <v>0</v>
      </c>
    </row>
    <row r="18" spans="1:11" ht="15.75" thickBot="1">
      <c r="A18" s="36">
        <v>14</v>
      </c>
      <c r="B18" s="37">
        <v>35332</v>
      </c>
      <c r="C18" s="38" t="s">
        <v>31</v>
      </c>
      <c r="D18" s="39" t="s">
        <v>20</v>
      </c>
      <c r="E18" s="40">
        <v>811950</v>
      </c>
      <c r="F18" s="9"/>
      <c r="G18" s="9"/>
      <c r="H18" s="50">
        <v>8</v>
      </c>
      <c r="I18" s="39" t="s">
        <v>16</v>
      </c>
      <c r="J18" s="10">
        <v>0</v>
      </c>
      <c r="K18" s="53">
        <f t="shared" si="0"/>
        <v>0</v>
      </c>
    </row>
    <row r="19" spans="1:11" ht="15.75" thickBot="1">
      <c r="A19" s="36">
        <v>15</v>
      </c>
      <c r="B19" s="41">
        <v>35129</v>
      </c>
      <c r="C19" s="42" t="s">
        <v>32</v>
      </c>
      <c r="D19" s="43" t="s">
        <v>33</v>
      </c>
      <c r="E19" s="44">
        <v>430496</v>
      </c>
      <c r="F19" s="11"/>
      <c r="G19" s="11"/>
      <c r="H19" s="51">
        <v>8</v>
      </c>
      <c r="I19" s="43" t="s">
        <v>13</v>
      </c>
      <c r="J19" s="10">
        <v>0</v>
      </c>
      <c r="K19" s="53">
        <f t="shared" si="0"/>
        <v>0</v>
      </c>
    </row>
    <row r="20" spans="1:11" ht="15.75" thickBot="1">
      <c r="A20" s="36">
        <v>16</v>
      </c>
      <c r="B20" s="41">
        <v>35323</v>
      </c>
      <c r="C20" s="42" t="s">
        <v>34</v>
      </c>
      <c r="D20" s="43" t="s">
        <v>23</v>
      </c>
      <c r="E20" s="44">
        <v>139640</v>
      </c>
      <c r="F20" s="11"/>
      <c r="G20" s="11"/>
      <c r="H20" s="51">
        <v>9</v>
      </c>
      <c r="I20" s="43" t="s">
        <v>13</v>
      </c>
      <c r="J20" s="10">
        <v>0</v>
      </c>
      <c r="K20" s="53">
        <f t="shared" si="0"/>
        <v>0</v>
      </c>
    </row>
    <row r="21" spans="1:11" ht="15.75" thickBot="1">
      <c r="A21" s="36">
        <v>17</v>
      </c>
      <c r="B21" s="37">
        <v>35336</v>
      </c>
      <c r="C21" s="38" t="s">
        <v>35</v>
      </c>
      <c r="D21" s="39" t="s">
        <v>12</v>
      </c>
      <c r="E21" s="40">
        <v>863860</v>
      </c>
      <c r="F21" s="9"/>
      <c r="G21" s="9"/>
      <c r="H21" s="50">
        <v>9</v>
      </c>
      <c r="I21" s="39" t="s">
        <v>13</v>
      </c>
      <c r="J21" s="10">
        <v>0</v>
      </c>
      <c r="K21" s="53">
        <f t="shared" si="0"/>
        <v>0</v>
      </c>
    </row>
    <row r="22" spans="1:11" ht="15.75" thickBot="1">
      <c r="A22" s="36">
        <v>18</v>
      </c>
      <c r="B22" s="37">
        <v>35355</v>
      </c>
      <c r="C22" s="38" t="s">
        <v>36</v>
      </c>
      <c r="D22" s="39" t="s">
        <v>15</v>
      </c>
      <c r="E22" s="40">
        <v>877540</v>
      </c>
      <c r="F22" s="9"/>
      <c r="G22" s="9"/>
      <c r="H22" s="50">
        <v>10</v>
      </c>
      <c r="I22" s="39" t="s">
        <v>16</v>
      </c>
      <c r="J22" s="10">
        <v>0</v>
      </c>
      <c r="K22" s="53">
        <f t="shared" si="0"/>
        <v>0</v>
      </c>
    </row>
    <row r="23" spans="1:11" ht="15.75" thickBot="1">
      <c r="A23" s="36">
        <v>19</v>
      </c>
      <c r="B23" s="37">
        <v>35341</v>
      </c>
      <c r="C23" s="38" t="s">
        <v>37</v>
      </c>
      <c r="D23" s="39" t="s">
        <v>38</v>
      </c>
      <c r="E23" s="40">
        <v>220970</v>
      </c>
      <c r="F23" s="9"/>
      <c r="G23" s="9"/>
      <c r="H23" s="50">
        <v>11</v>
      </c>
      <c r="I23" s="39" t="s">
        <v>39</v>
      </c>
      <c r="J23" s="10">
        <v>0</v>
      </c>
      <c r="K23" s="53">
        <f t="shared" si="0"/>
        <v>0</v>
      </c>
    </row>
    <row r="24" spans="1:11" ht="15.75" thickBot="1">
      <c r="A24" s="36">
        <v>20</v>
      </c>
      <c r="B24" s="37">
        <v>35354</v>
      </c>
      <c r="C24" s="38" t="s">
        <v>40</v>
      </c>
      <c r="D24" s="39" t="s">
        <v>15</v>
      </c>
      <c r="E24" s="40">
        <v>877535</v>
      </c>
      <c r="F24" s="9"/>
      <c r="G24" s="9"/>
      <c r="H24" s="50">
        <v>11</v>
      </c>
      <c r="I24" s="39" t="s">
        <v>16</v>
      </c>
      <c r="J24" s="10">
        <v>0</v>
      </c>
      <c r="K24" s="53">
        <f t="shared" si="0"/>
        <v>0</v>
      </c>
    </row>
    <row r="25" spans="1:11" ht="15.75" thickBot="1">
      <c r="A25" s="36">
        <v>21</v>
      </c>
      <c r="B25" s="37">
        <v>35366</v>
      </c>
      <c r="C25" s="38" t="s">
        <v>41</v>
      </c>
      <c r="D25" s="39" t="s">
        <v>12</v>
      </c>
      <c r="E25" s="40">
        <v>207037</v>
      </c>
      <c r="F25" s="9"/>
      <c r="G25" s="9"/>
      <c r="H25" s="50">
        <v>11</v>
      </c>
      <c r="I25" s="39" t="s">
        <v>16</v>
      </c>
      <c r="J25" s="10">
        <v>0</v>
      </c>
      <c r="K25" s="53">
        <f t="shared" si="0"/>
        <v>0</v>
      </c>
    </row>
    <row r="26" spans="1:11" ht="15.75" thickBot="1">
      <c r="A26" s="36">
        <v>22</v>
      </c>
      <c r="B26" s="37">
        <v>35369</v>
      </c>
      <c r="C26" s="38" t="s">
        <v>42</v>
      </c>
      <c r="D26" s="39" t="s">
        <v>28</v>
      </c>
      <c r="E26" s="40">
        <v>509328</v>
      </c>
      <c r="F26" s="9"/>
      <c r="G26" s="9"/>
      <c r="H26" s="50">
        <v>12</v>
      </c>
      <c r="I26" s="39" t="s">
        <v>16</v>
      </c>
      <c r="J26" s="10">
        <v>0</v>
      </c>
      <c r="K26" s="53">
        <f t="shared" si="0"/>
        <v>0</v>
      </c>
    </row>
    <row r="27" spans="1:11" ht="15.75" thickBot="1">
      <c r="A27" s="36">
        <v>23</v>
      </c>
      <c r="B27" s="37">
        <v>35318</v>
      </c>
      <c r="C27" s="38" t="s">
        <v>43</v>
      </c>
      <c r="D27" s="39" t="s">
        <v>20</v>
      </c>
      <c r="E27" s="40">
        <v>404321</v>
      </c>
      <c r="F27" s="9"/>
      <c r="G27" s="9"/>
      <c r="H27" s="50">
        <v>13</v>
      </c>
      <c r="I27" s="39" t="s">
        <v>16</v>
      </c>
      <c r="J27" s="10">
        <v>0</v>
      </c>
      <c r="K27" s="53">
        <f t="shared" si="0"/>
        <v>0</v>
      </c>
    </row>
    <row r="28" spans="1:11" ht="15.75" thickBot="1">
      <c r="A28" s="45">
        <v>24</v>
      </c>
      <c r="B28" s="46">
        <v>35356</v>
      </c>
      <c r="C28" s="47" t="s">
        <v>48</v>
      </c>
      <c r="D28" s="48" t="s">
        <v>15</v>
      </c>
      <c r="E28" s="49">
        <v>877515</v>
      </c>
      <c r="F28" s="12"/>
      <c r="G28" s="12"/>
      <c r="H28" s="52">
        <v>13</v>
      </c>
      <c r="I28" s="48" t="s">
        <v>16</v>
      </c>
      <c r="J28" s="10">
        <v>0</v>
      </c>
      <c r="K28" s="53">
        <f t="shared" si="0"/>
        <v>0</v>
      </c>
    </row>
    <row r="29" spans="1:11" ht="15.75" thickBot="1">
      <c r="A29" s="36">
        <v>25</v>
      </c>
      <c r="B29" s="37">
        <v>35315</v>
      </c>
      <c r="C29" s="38" t="s">
        <v>46</v>
      </c>
      <c r="D29" s="39" t="s">
        <v>38</v>
      </c>
      <c r="E29" s="40">
        <v>760499</v>
      </c>
      <c r="F29" s="9"/>
      <c r="G29" s="9"/>
      <c r="H29" s="50">
        <v>14</v>
      </c>
      <c r="I29" s="39" t="s">
        <v>16</v>
      </c>
      <c r="J29" s="10">
        <v>0</v>
      </c>
      <c r="K29" s="53">
        <f t="shared" si="0"/>
        <v>0</v>
      </c>
    </row>
    <row r="30" spans="1:11" ht="15.75" thickBot="1">
      <c r="A30" s="36">
        <v>26</v>
      </c>
      <c r="B30" s="37">
        <v>35362</v>
      </c>
      <c r="C30" s="38" t="s">
        <v>29</v>
      </c>
      <c r="D30" s="39" t="s">
        <v>12</v>
      </c>
      <c r="E30" s="40">
        <v>790761</v>
      </c>
      <c r="F30" s="9"/>
      <c r="G30" s="9"/>
      <c r="H30" s="50">
        <v>15</v>
      </c>
      <c r="I30" s="39" t="s">
        <v>16</v>
      </c>
      <c r="J30" s="10">
        <v>0</v>
      </c>
      <c r="K30" s="53">
        <f t="shared" si="0"/>
        <v>0</v>
      </c>
    </row>
    <row r="31" spans="1:11" ht="15.75" thickBot="1">
      <c r="A31" s="36">
        <v>27</v>
      </c>
      <c r="B31" s="37">
        <v>35363</v>
      </c>
      <c r="C31" s="38" t="s">
        <v>29</v>
      </c>
      <c r="D31" s="39" t="s">
        <v>12</v>
      </c>
      <c r="E31" s="40">
        <v>790801</v>
      </c>
      <c r="F31" s="9"/>
      <c r="G31" s="9"/>
      <c r="H31" s="50">
        <v>15</v>
      </c>
      <c r="I31" s="39" t="s">
        <v>16</v>
      </c>
      <c r="J31" s="10">
        <v>0</v>
      </c>
      <c r="K31" s="53">
        <f t="shared" si="0"/>
        <v>0</v>
      </c>
    </row>
    <row r="32" spans="1:11" ht="15.75" thickBot="1">
      <c r="A32" s="36">
        <v>28</v>
      </c>
      <c r="B32" s="37">
        <v>35373</v>
      </c>
      <c r="C32" s="38" t="s">
        <v>53</v>
      </c>
      <c r="D32" s="39" t="s">
        <v>51</v>
      </c>
      <c r="E32" s="40">
        <v>525128</v>
      </c>
      <c r="F32" s="9"/>
      <c r="G32" s="9"/>
      <c r="H32" s="50">
        <v>16</v>
      </c>
      <c r="I32" s="39" t="s">
        <v>16</v>
      </c>
      <c r="J32" s="10">
        <v>0</v>
      </c>
      <c r="K32" s="53">
        <f t="shared" si="0"/>
        <v>0</v>
      </c>
    </row>
    <row r="33" spans="1:11" ht="15.75" thickBot="1">
      <c r="A33" s="36">
        <v>29</v>
      </c>
      <c r="B33" s="37">
        <v>35365</v>
      </c>
      <c r="C33" s="38" t="s">
        <v>49</v>
      </c>
      <c r="D33" s="39" t="s">
        <v>12</v>
      </c>
      <c r="E33" s="40">
        <v>952733</v>
      </c>
      <c r="F33" s="9"/>
      <c r="G33" s="9"/>
      <c r="H33" s="50">
        <v>17</v>
      </c>
      <c r="I33" s="39" t="s">
        <v>16</v>
      </c>
      <c r="J33" s="10">
        <v>0</v>
      </c>
      <c r="K33" s="53">
        <f t="shared" si="0"/>
        <v>0</v>
      </c>
    </row>
    <row r="34" spans="1:11" ht="15.75" thickBot="1">
      <c r="A34" s="36">
        <v>30</v>
      </c>
      <c r="B34" s="37">
        <v>35370</v>
      </c>
      <c r="C34" s="38" t="s">
        <v>42</v>
      </c>
      <c r="D34" s="39" t="s">
        <v>28</v>
      </c>
      <c r="E34" s="40">
        <v>510216</v>
      </c>
      <c r="F34" s="9"/>
      <c r="G34" s="9"/>
      <c r="H34" s="50">
        <v>17</v>
      </c>
      <c r="I34" s="39" t="s">
        <v>16</v>
      </c>
      <c r="J34" s="10">
        <v>0</v>
      </c>
      <c r="K34" s="53">
        <f t="shared" si="0"/>
        <v>0</v>
      </c>
    </row>
    <row r="35" spans="1:11" ht="15.75" thickBot="1">
      <c r="A35" s="36">
        <v>31</v>
      </c>
      <c r="B35" s="37">
        <v>35372</v>
      </c>
      <c r="C35" s="38" t="s">
        <v>52</v>
      </c>
      <c r="D35" s="39" t="s">
        <v>51</v>
      </c>
      <c r="E35" s="40">
        <v>525120</v>
      </c>
      <c r="F35" s="9"/>
      <c r="G35" s="9"/>
      <c r="H35" s="50">
        <v>17</v>
      </c>
      <c r="I35" s="39" t="s">
        <v>16</v>
      </c>
      <c r="J35" s="10">
        <v>0</v>
      </c>
      <c r="K35" s="53">
        <f t="shared" si="0"/>
        <v>0</v>
      </c>
    </row>
    <row r="36" spans="1:11" ht="15.75" thickBot="1">
      <c r="A36" s="36">
        <v>32</v>
      </c>
      <c r="B36" s="37">
        <v>35328</v>
      </c>
      <c r="C36" s="38" t="s">
        <v>47</v>
      </c>
      <c r="D36" s="39" t="s">
        <v>15</v>
      </c>
      <c r="E36" s="40">
        <v>256771</v>
      </c>
      <c r="F36" s="9"/>
      <c r="G36" s="9"/>
      <c r="H36" s="50">
        <v>25</v>
      </c>
      <c r="I36" s="39" t="s">
        <v>16</v>
      </c>
      <c r="J36" s="10">
        <v>0</v>
      </c>
      <c r="K36" s="53">
        <f t="shared" si="0"/>
        <v>0</v>
      </c>
    </row>
    <row r="37" spans="1:11" ht="15.75" thickBot="1">
      <c r="A37" s="36">
        <v>33</v>
      </c>
      <c r="B37" s="37">
        <v>35371</v>
      </c>
      <c r="C37" s="38" t="s">
        <v>50</v>
      </c>
      <c r="D37" s="39" t="s">
        <v>51</v>
      </c>
      <c r="E37" s="40">
        <v>525112</v>
      </c>
      <c r="F37" s="9"/>
      <c r="G37" s="9"/>
      <c r="H37" s="50">
        <v>38</v>
      </c>
      <c r="I37" s="39" t="s">
        <v>16</v>
      </c>
      <c r="J37" s="10">
        <v>0</v>
      </c>
      <c r="K37" s="53">
        <f t="shared" si="0"/>
        <v>0</v>
      </c>
    </row>
    <row r="38" spans="1:11" ht="15.75" thickBot="1">
      <c r="A38" s="13"/>
      <c r="B38" s="14"/>
      <c r="C38" s="15"/>
      <c r="D38" s="16"/>
      <c r="E38" s="13"/>
      <c r="F38" s="13"/>
      <c r="G38" s="17"/>
      <c r="H38" s="64" t="s">
        <v>252</v>
      </c>
      <c r="I38" s="65"/>
      <c r="J38" s="66"/>
      <c r="K38" s="53">
        <f>SUM(K5:K37)</f>
        <v>0</v>
      </c>
    </row>
    <row r="40" spans="1:11" ht="15">
      <c r="A40" s="18"/>
      <c r="B40" s="18"/>
      <c r="C40" s="18"/>
      <c r="D40" s="18"/>
      <c r="E40" s="18"/>
      <c r="F40" s="18"/>
      <c r="G40" s="18"/>
      <c r="H40" s="19"/>
      <c r="I40" s="18"/>
      <c r="J40" s="18"/>
      <c r="K40" s="18"/>
    </row>
    <row r="41" spans="1:11" ht="15">
      <c r="A41" s="18"/>
      <c r="B41" s="18"/>
      <c r="C41" s="18"/>
      <c r="D41" s="18"/>
      <c r="E41" s="18"/>
      <c r="F41" s="18"/>
      <c r="G41" s="18"/>
      <c r="H41" s="19"/>
      <c r="I41" s="18"/>
      <c r="J41" s="18"/>
      <c r="K41" s="18"/>
    </row>
    <row r="42" spans="1:2" ht="15" customHeight="1" thickBot="1">
      <c r="A42" s="71" t="s">
        <v>271</v>
      </c>
      <c r="B42" s="72"/>
    </row>
    <row r="43" spans="1:11" ht="45.75" thickBot="1">
      <c r="A43" s="21" t="s">
        <v>0</v>
      </c>
      <c r="B43" s="5" t="s">
        <v>1</v>
      </c>
      <c r="C43" s="5" t="s">
        <v>2</v>
      </c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  <c r="I43" s="6" t="s">
        <v>8</v>
      </c>
      <c r="J43" s="6" t="s">
        <v>9</v>
      </c>
      <c r="K43" s="6" t="s">
        <v>10</v>
      </c>
    </row>
    <row r="44" spans="1:11" ht="15.75" thickBot="1">
      <c r="A44" s="22">
        <v>1</v>
      </c>
      <c r="B44" s="41">
        <v>35052</v>
      </c>
      <c r="C44" s="42" t="s">
        <v>87</v>
      </c>
      <c r="D44" s="43" t="s">
        <v>82</v>
      </c>
      <c r="E44" s="44">
        <v>852982</v>
      </c>
      <c r="F44" s="11"/>
      <c r="G44" s="11"/>
      <c r="H44" s="51">
        <v>36</v>
      </c>
      <c r="I44" s="43" t="s">
        <v>39</v>
      </c>
      <c r="J44" s="10">
        <v>0</v>
      </c>
      <c r="K44" s="53">
        <f aca="true" t="shared" si="1" ref="K44:K53">+J44*H44</f>
        <v>0</v>
      </c>
    </row>
    <row r="45" spans="1:11" ht="15.75" thickBot="1">
      <c r="A45" s="22">
        <v>2</v>
      </c>
      <c r="B45" s="41">
        <v>35043</v>
      </c>
      <c r="C45" s="42" t="s">
        <v>83</v>
      </c>
      <c r="D45" s="43" t="s">
        <v>82</v>
      </c>
      <c r="E45" s="44">
        <v>439873</v>
      </c>
      <c r="F45" s="11"/>
      <c r="G45" s="11"/>
      <c r="H45" s="51">
        <v>19</v>
      </c>
      <c r="I45" s="43" t="s">
        <v>39</v>
      </c>
      <c r="J45" s="10">
        <v>0</v>
      </c>
      <c r="K45" s="53">
        <f t="shared" si="1"/>
        <v>0</v>
      </c>
    </row>
    <row r="46" spans="1:11" ht="15.75" thickBot="1">
      <c r="A46" s="22">
        <v>3</v>
      </c>
      <c r="B46" s="41">
        <v>35057</v>
      </c>
      <c r="C46" s="42" t="s">
        <v>90</v>
      </c>
      <c r="D46" s="43" t="s">
        <v>82</v>
      </c>
      <c r="E46" s="44">
        <v>439162</v>
      </c>
      <c r="F46" s="11"/>
      <c r="G46" s="11"/>
      <c r="H46" s="51">
        <v>17</v>
      </c>
      <c r="I46" s="43" t="s">
        <v>39</v>
      </c>
      <c r="J46" s="10">
        <v>0</v>
      </c>
      <c r="K46" s="53">
        <f t="shared" si="1"/>
        <v>0</v>
      </c>
    </row>
    <row r="47" spans="1:11" ht="15.75" thickBot="1">
      <c r="A47" s="22">
        <v>4</v>
      </c>
      <c r="B47" s="41">
        <v>35039</v>
      </c>
      <c r="C47" s="42" t="s">
        <v>81</v>
      </c>
      <c r="D47" s="43" t="s">
        <v>82</v>
      </c>
      <c r="E47" s="44">
        <v>443842</v>
      </c>
      <c r="F47" s="11"/>
      <c r="G47" s="11"/>
      <c r="H47" s="51">
        <v>16</v>
      </c>
      <c r="I47" s="43" t="s">
        <v>39</v>
      </c>
      <c r="J47" s="10">
        <v>0</v>
      </c>
      <c r="K47" s="53">
        <f t="shared" si="1"/>
        <v>0</v>
      </c>
    </row>
    <row r="48" spans="1:11" ht="15.75" thickBot="1">
      <c r="A48" s="22">
        <v>5</v>
      </c>
      <c r="B48" s="41">
        <v>35439</v>
      </c>
      <c r="C48" s="42" t="s">
        <v>91</v>
      </c>
      <c r="D48" s="43" t="s">
        <v>92</v>
      </c>
      <c r="E48" s="44">
        <v>944334</v>
      </c>
      <c r="F48" s="11"/>
      <c r="G48" s="11"/>
      <c r="H48" s="51">
        <v>15</v>
      </c>
      <c r="I48" s="43" t="s">
        <v>39</v>
      </c>
      <c r="J48" s="10">
        <v>0</v>
      </c>
      <c r="K48" s="53">
        <f t="shared" si="1"/>
        <v>0</v>
      </c>
    </row>
    <row r="49" spans="1:11" ht="15.75" thickBot="1">
      <c r="A49" s="22">
        <v>6</v>
      </c>
      <c r="B49" s="41">
        <v>35046</v>
      </c>
      <c r="C49" s="42" t="s">
        <v>84</v>
      </c>
      <c r="D49" s="43" t="s">
        <v>82</v>
      </c>
      <c r="E49" s="44">
        <v>440197</v>
      </c>
      <c r="F49" s="11"/>
      <c r="G49" s="11"/>
      <c r="H49" s="51">
        <v>14</v>
      </c>
      <c r="I49" s="43" t="s">
        <v>39</v>
      </c>
      <c r="J49" s="10">
        <v>0</v>
      </c>
      <c r="K49" s="53">
        <f t="shared" si="1"/>
        <v>0</v>
      </c>
    </row>
    <row r="50" spans="1:11" ht="15.75" thickBot="1">
      <c r="A50" s="22">
        <v>7</v>
      </c>
      <c r="B50" s="41">
        <v>38606</v>
      </c>
      <c r="C50" s="42" t="s">
        <v>251</v>
      </c>
      <c r="D50" s="43" t="s">
        <v>82</v>
      </c>
      <c r="E50" s="44">
        <v>437164</v>
      </c>
      <c r="F50" s="11"/>
      <c r="G50" s="11"/>
      <c r="H50" s="51">
        <v>13</v>
      </c>
      <c r="I50" s="43" t="s">
        <v>39</v>
      </c>
      <c r="J50" s="10">
        <v>0</v>
      </c>
      <c r="K50" s="53">
        <f t="shared" si="1"/>
        <v>0</v>
      </c>
    </row>
    <row r="51" spans="1:11" ht="15.75" thickBot="1">
      <c r="A51" s="22">
        <v>8</v>
      </c>
      <c r="B51" s="41">
        <v>35054</v>
      </c>
      <c r="C51" s="42" t="s">
        <v>88</v>
      </c>
      <c r="D51" s="43" t="s">
        <v>89</v>
      </c>
      <c r="E51" s="44">
        <v>200185</v>
      </c>
      <c r="F51" s="11"/>
      <c r="G51" s="11"/>
      <c r="H51" s="51">
        <v>10</v>
      </c>
      <c r="I51" s="43" t="s">
        <v>39</v>
      </c>
      <c r="J51" s="10">
        <v>0</v>
      </c>
      <c r="K51" s="53">
        <f t="shared" si="1"/>
        <v>0</v>
      </c>
    </row>
    <row r="52" spans="1:11" ht="15.75" thickBot="1">
      <c r="A52" s="22">
        <v>9</v>
      </c>
      <c r="B52" s="41">
        <v>35038</v>
      </c>
      <c r="C52" s="42" t="s">
        <v>167</v>
      </c>
      <c r="D52" s="43" t="s">
        <v>82</v>
      </c>
      <c r="E52" s="44">
        <v>438676</v>
      </c>
      <c r="F52" s="11"/>
      <c r="G52" s="11"/>
      <c r="H52" s="51">
        <v>9</v>
      </c>
      <c r="I52" s="43" t="s">
        <v>39</v>
      </c>
      <c r="J52" s="10">
        <v>0</v>
      </c>
      <c r="K52" s="53">
        <f t="shared" si="1"/>
        <v>0</v>
      </c>
    </row>
    <row r="53" spans="1:11" ht="15.75" thickBot="1">
      <c r="A53" s="22">
        <v>10</v>
      </c>
      <c r="B53" s="41">
        <v>35050</v>
      </c>
      <c r="C53" s="42" t="s">
        <v>85</v>
      </c>
      <c r="D53" s="43" t="s">
        <v>86</v>
      </c>
      <c r="E53" s="44">
        <v>437083</v>
      </c>
      <c r="F53" s="11"/>
      <c r="G53" s="11"/>
      <c r="H53" s="51">
        <v>6</v>
      </c>
      <c r="I53" s="43" t="s">
        <v>39</v>
      </c>
      <c r="J53" s="10">
        <v>0</v>
      </c>
      <c r="K53" s="53">
        <f t="shared" si="1"/>
        <v>0</v>
      </c>
    </row>
    <row r="54" spans="1:11" ht="15.75" thickBot="1">
      <c r="A54" s="23"/>
      <c r="B54" s="24"/>
      <c r="C54" s="25"/>
      <c r="D54" s="26"/>
      <c r="E54" s="23"/>
      <c r="F54" s="23"/>
      <c r="G54" s="27"/>
      <c r="H54" s="64" t="s">
        <v>253</v>
      </c>
      <c r="I54" s="65"/>
      <c r="J54" s="66"/>
      <c r="K54" s="53">
        <f>SUM(K44:K53)</f>
        <v>0</v>
      </c>
    </row>
    <row r="56" spans="1:11" ht="15">
      <c r="A56" s="18"/>
      <c r="B56" s="18"/>
      <c r="C56" s="18"/>
      <c r="D56" s="18"/>
      <c r="E56" s="18"/>
      <c r="F56" s="18"/>
      <c r="G56" s="18"/>
      <c r="H56" s="19"/>
      <c r="I56" s="18"/>
      <c r="J56" s="18"/>
      <c r="K56" s="18"/>
    </row>
    <row r="57" spans="1:11" ht="15">
      <c r="A57" s="18"/>
      <c r="B57" s="18"/>
      <c r="C57" s="18"/>
      <c r="D57" s="18"/>
      <c r="E57" s="18"/>
      <c r="F57" s="18"/>
      <c r="G57" s="18"/>
      <c r="H57" s="19"/>
      <c r="I57" s="18"/>
      <c r="J57" s="18"/>
      <c r="K57" s="18"/>
    </row>
    <row r="58" spans="1:2" ht="15" customHeight="1" thickBot="1">
      <c r="A58" s="71" t="s">
        <v>270</v>
      </c>
      <c r="B58" s="72"/>
    </row>
    <row r="59" spans="1:11" ht="45.75" thickBot="1">
      <c r="A59" s="21" t="s">
        <v>0</v>
      </c>
      <c r="B59" s="5" t="s">
        <v>1</v>
      </c>
      <c r="C59" s="5" t="s">
        <v>2</v>
      </c>
      <c r="D59" s="6" t="s">
        <v>3</v>
      </c>
      <c r="E59" s="6" t="s">
        <v>4</v>
      </c>
      <c r="F59" s="6" t="s">
        <v>5</v>
      </c>
      <c r="G59" s="6" t="s">
        <v>6</v>
      </c>
      <c r="H59" s="7" t="s">
        <v>7</v>
      </c>
      <c r="I59" s="6" t="s">
        <v>8</v>
      </c>
      <c r="J59" s="6" t="s">
        <v>9</v>
      </c>
      <c r="K59" s="6" t="s">
        <v>10</v>
      </c>
    </row>
    <row r="60" spans="1:11" ht="15.75" thickBot="1">
      <c r="A60" s="22">
        <v>1</v>
      </c>
      <c r="B60" s="41">
        <v>35310</v>
      </c>
      <c r="C60" s="42" t="s">
        <v>80</v>
      </c>
      <c r="D60" s="43" t="s">
        <v>23</v>
      </c>
      <c r="E60" s="44">
        <v>305466</v>
      </c>
      <c r="F60" s="11"/>
      <c r="G60" s="11"/>
      <c r="H60" s="51">
        <v>26</v>
      </c>
      <c r="I60" s="43" t="s">
        <v>16</v>
      </c>
      <c r="J60" s="10">
        <v>0</v>
      </c>
      <c r="K60" s="53">
        <f>+J60*H60</f>
        <v>0</v>
      </c>
    </row>
    <row r="61" spans="1:11" ht="15.75" thickBot="1">
      <c r="A61" s="22">
        <v>2</v>
      </c>
      <c r="B61" s="41">
        <v>35267</v>
      </c>
      <c r="C61" s="42" t="s">
        <v>55</v>
      </c>
      <c r="D61" s="43" t="s">
        <v>23</v>
      </c>
      <c r="E61" s="44">
        <v>307389</v>
      </c>
      <c r="F61" s="11"/>
      <c r="G61" s="11"/>
      <c r="H61" s="51">
        <v>22</v>
      </c>
      <c r="I61" s="43" t="s">
        <v>16</v>
      </c>
      <c r="J61" s="10">
        <v>0</v>
      </c>
      <c r="K61" s="53">
        <f aca="true" t="shared" si="2" ref="K61:K72">+J61*H61</f>
        <v>0</v>
      </c>
    </row>
    <row r="62" spans="1:11" ht="15.75" thickBot="1">
      <c r="A62" s="22">
        <v>3</v>
      </c>
      <c r="B62" s="41">
        <v>35268</v>
      </c>
      <c r="C62" s="42" t="s">
        <v>56</v>
      </c>
      <c r="D62" s="43" t="s">
        <v>23</v>
      </c>
      <c r="E62" s="44">
        <v>533400</v>
      </c>
      <c r="F62" s="11"/>
      <c r="G62" s="11"/>
      <c r="H62" s="51">
        <v>19</v>
      </c>
      <c r="I62" s="43" t="s">
        <v>16</v>
      </c>
      <c r="J62" s="10">
        <v>0</v>
      </c>
      <c r="K62" s="53">
        <f t="shared" si="2"/>
        <v>0</v>
      </c>
    </row>
    <row r="63" spans="1:11" ht="15.75" thickBot="1">
      <c r="A63" s="22">
        <v>4</v>
      </c>
      <c r="B63" s="41">
        <v>35309</v>
      </c>
      <c r="C63" s="42" t="s">
        <v>79</v>
      </c>
      <c r="D63" s="43" t="s">
        <v>23</v>
      </c>
      <c r="E63" s="44">
        <v>305706</v>
      </c>
      <c r="F63" s="11"/>
      <c r="G63" s="11"/>
      <c r="H63" s="51">
        <v>19</v>
      </c>
      <c r="I63" s="43" t="s">
        <v>16</v>
      </c>
      <c r="J63" s="10">
        <v>0</v>
      </c>
      <c r="K63" s="53">
        <f t="shared" si="2"/>
        <v>0</v>
      </c>
    </row>
    <row r="64" spans="1:11" ht="15.75" thickBot="1">
      <c r="A64" s="22">
        <v>5</v>
      </c>
      <c r="B64" s="41">
        <v>35272</v>
      </c>
      <c r="C64" s="42" t="s">
        <v>60</v>
      </c>
      <c r="D64" s="43" t="s">
        <v>23</v>
      </c>
      <c r="E64" s="44">
        <v>764426</v>
      </c>
      <c r="F64" s="11"/>
      <c r="G64" s="11"/>
      <c r="H64" s="51">
        <v>16</v>
      </c>
      <c r="I64" s="43" t="s">
        <v>13</v>
      </c>
      <c r="J64" s="10">
        <v>0</v>
      </c>
      <c r="K64" s="53">
        <f t="shared" si="2"/>
        <v>0</v>
      </c>
    </row>
    <row r="65" spans="1:11" ht="15.75" thickBot="1">
      <c r="A65" s="22">
        <v>6</v>
      </c>
      <c r="B65" s="41">
        <v>35300</v>
      </c>
      <c r="C65" s="42" t="s">
        <v>73</v>
      </c>
      <c r="D65" s="43" t="s">
        <v>23</v>
      </c>
      <c r="E65" s="44">
        <v>307397</v>
      </c>
      <c r="F65" s="11"/>
      <c r="G65" s="11"/>
      <c r="H65" s="51">
        <v>11</v>
      </c>
      <c r="I65" s="43" t="s">
        <v>16</v>
      </c>
      <c r="J65" s="10">
        <v>0</v>
      </c>
      <c r="K65" s="53">
        <f t="shared" si="2"/>
        <v>0</v>
      </c>
    </row>
    <row r="66" spans="1:11" ht="15.75" thickBot="1">
      <c r="A66" s="22">
        <v>7</v>
      </c>
      <c r="B66" s="41">
        <v>35301</v>
      </c>
      <c r="C66" s="42" t="s">
        <v>74</v>
      </c>
      <c r="D66" s="43" t="s">
        <v>58</v>
      </c>
      <c r="E66" s="44">
        <v>166911</v>
      </c>
      <c r="F66" s="11"/>
      <c r="G66" s="11"/>
      <c r="H66" s="51">
        <v>9</v>
      </c>
      <c r="I66" s="43" t="s">
        <v>16</v>
      </c>
      <c r="J66" s="10">
        <v>0</v>
      </c>
      <c r="K66" s="53">
        <f t="shared" si="2"/>
        <v>0</v>
      </c>
    </row>
    <row r="67" spans="1:11" ht="15.75" thickBot="1">
      <c r="A67" s="22">
        <v>8</v>
      </c>
      <c r="B67" s="41">
        <v>35304</v>
      </c>
      <c r="C67" s="42" t="s">
        <v>76</v>
      </c>
      <c r="D67" s="43" t="s">
        <v>23</v>
      </c>
      <c r="E67" s="44">
        <v>268091</v>
      </c>
      <c r="F67" s="11"/>
      <c r="G67" s="11"/>
      <c r="H67" s="51">
        <v>8</v>
      </c>
      <c r="I67" s="43" t="s">
        <v>16</v>
      </c>
      <c r="J67" s="10">
        <v>0</v>
      </c>
      <c r="K67" s="53">
        <f t="shared" si="2"/>
        <v>0</v>
      </c>
    </row>
    <row r="68" spans="1:11" ht="15.75" thickBot="1">
      <c r="A68" s="22">
        <v>9</v>
      </c>
      <c r="B68" s="41">
        <v>35305</v>
      </c>
      <c r="C68" s="42" t="s">
        <v>77</v>
      </c>
      <c r="D68" s="43" t="s">
        <v>23</v>
      </c>
      <c r="E68" s="44">
        <v>708487</v>
      </c>
      <c r="F68" s="11"/>
      <c r="G68" s="11"/>
      <c r="H68" s="51">
        <v>7</v>
      </c>
      <c r="I68" s="43" t="s">
        <v>13</v>
      </c>
      <c r="J68" s="10">
        <v>0</v>
      </c>
      <c r="K68" s="53">
        <f t="shared" si="2"/>
        <v>0</v>
      </c>
    </row>
    <row r="69" spans="1:11" ht="15.75" thickBot="1">
      <c r="A69" s="22">
        <v>10</v>
      </c>
      <c r="B69" s="41">
        <v>35308</v>
      </c>
      <c r="C69" s="42" t="s">
        <v>78</v>
      </c>
      <c r="D69" s="43" t="s">
        <v>58</v>
      </c>
      <c r="E69" s="44">
        <v>795906</v>
      </c>
      <c r="F69" s="11"/>
      <c r="G69" s="11"/>
      <c r="H69" s="51">
        <v>7</v>
      </c>
      <c r="I69" s="43" t="s">
        <v>16</v>
      </c>
      <c r="J69" s="10">
        <v>0</v>
      </c>
      <c r="K69" s="53">
        <f t="shared" si="2"/>
        <v>0</v>
      </c>
    </row>
    <row r="70" spans="1:11" ht="15.75" thickBot="1">
      <c r="A70" s="22">
        <v>11</v>
      </c>
      <c r="B70" s="41">
        <v>35269</v>
      </c>
      <c r="C70" s="42" t="s">
        <v>57</v>
      </c>
      <c r="D70" s="43" t="s">
        <v>58</v>
      </c>
      <c r="E70" s="44">
        <v>945722</v>
      </c>
      <c r="F70" s="11"/>
      <c r="G70" s="11"/>
      <c r="H70" s="51">
        <v>6</v>
      </c>
      <c r="I70" s="43" t="s">
        <v>16</v>
      </c>
      <c r="J70" s="10">
        <v>0</v>
      </c>
      <c r="K70" s="53">
        <f t="shared" si="2"/>
        <v>0</v>
      </c>
    </row>
    <row r="71" spans="1:11" ht="15.75" thickBot="1">
      <c r="A71" s="22">
        <v>12</v>
      </c>
      <c r="B71" s="41">
        <v>35271</v>
      </c>
      <c r="C71" s="42" t="s">
        <v>59</v>
      </c>
      <c r="D71" s="43" t="s">
        <v>23</v>
      </c>
      <c r="E71" s="44">
        <v>588295</v>
      </c>
      <c r="F71" s="11"/>
      <c r="G71" s="11"/>
      <c r="H71" s="51">
        <v>6</v>
      </c>
      <c r="I71" s="43" t="s">
        <v>39</v>
      </c>
      <c r="J71" s="10">
        <v>0</v>
      </c>
      <c r="K71" s="53">
        <f t="shared" si="2"/>
        <v>0</v>
      </c>
    </row>
    <row r="72" spans="1:11" ht="15.75" thickBot="1">
      <c r="A72" s="22">
        <v>13</v>
      </c>
      <c r="B72" s="41">
        <v>35302</v>
      </c>
      <c r="C72" s="42" t="s">
        <v>75</v>
      </c>
      <c r="D72" s="43" t="s">
        <v>23</v>
      </c>
      <c r="E72" s="44">
        <v>268671</v>
      </c>
      <c r="F72" s="11"/>
      <c r="G72" s="11"/>
      <c r="H72" s="51">
        <v>5</v>
      </c>
      <c r="I72" s="43" t="s">
        <v>16</v>
      </c>
      <c r="J72" s="10">
        <v>0</v>
      </c>
      <c r="K72" s="53">
        <f t="shared" si="2"/>
        <v>0</v>
      </c>
    </row>
    <row r="73" spans="1:11" ht="15.75" thickBot="1">
      <c r="A73" s="23"/>
      <c r="B73" s="24"/>
      <c r="C73" s="25"/>
      <c r="D73" s="26"/>
      <c r="E73" s="23"/>
      <c r="F73" s="23"/>
      <c r="G73" s="27"/>
      <c r="H73" s="76" t="s">
        <v>272</v>
      </c>
      <c r="I73" s="74"/>
      <c r="J73" s="75"/>
      <c r="K73" s="53">
        <f>SUM(K60:K72)</f>
        <v>0</v>
      </c>
    </row>
    <row r="75" spans="1:11" ht="15">
      <c r="A75" s="18"/>
      <c r="B75" s="18"/>
      <c r="C75" s="18"/>
      <c r="D75" s="18"/>
      <c r="E75" s="18"/>
      <c r="F75" s="18"/>
      <c r="G75" s="18"/>
      <c r="H75" s="19"/>
      <c r="I75" s="18"/>
      <c r="J75" s="18"/>
      <c r="K75" s="18"/>
    </row>
    <row r="76" spans="1:11" ht="15">
      <c r="A76" s="18"/>
      <c r="B76" s="18"/>
      <c r="C76" s="18"/>
      <c r="D76" s="18"/>
      <c r="E76" s="18"/>
      <c r="F76" s="18"/>
      <c r="G76" s="18"/>
      <c r="H76" s="19"/>
      <c r="I76" s="18"/>
      <c r="J76" s="18"/>
      <c r="K76" s="18"/>
    </row>
    <row r="77" spans="1:2" ht="15" customHeight="1" thickBot="1">
      <c r="A77" s="71" t="s">
        <v>269</v>
      </c>
      <c r="B77" s="72"/>
    </row>
    <row r="78" spans="1:11" ht="45.75" thickBot="1">
      <c r="A78" s="21" t="s">
        <v>0</v>
      </c>
      <c r="B78" s="5" t="s">
        <v>1</v>
      </c>
      <c r="C78" s="5" t="s">
        <v>2</v>
      </c>
      <c r="D78" s="6" t="s">
        <v>3</v>
      </c>
      <c r="E78" s="6" t="s">
        <v>4</v>
      </c>
      <c r="F78" s="6" t="s">
        <v>5</v>
      </c>
      <c r="G78" s="6" t="s">
        <v>6</v>
      </c>
      <c r="H78" s="7" t="s">
        <v>7</v>
      </c>
      <c r="I78" s="6" t="s">
        <v>8</v>
      </c>
      <c r="J78" s="6" t="s">
        <v>9</v>
      </c>
      <c r="K78" s="6" t="s">
        <v>10</v>
      </c>
    </row>
    <row r="79" spans="1:11" ht="15.75" thickBot="1">
      <c r="A79" s="22">
        <v>1</v>
      </c>
      <c r="B79" s="41">
        <v>35171</v>
      </c>
      <c r="C79" s="42" t="s">
        <v>102</v>
      </c>
      <c r="D79" s="43" t="s">
        <v>23</v>
      </c>
      <c r="E79" s="44">
        <v>810838</v>
      </c>
      <c r="F79" s="11"/>
      <c r="G79" s="11"/>
      <c r="H79" s="51">
        <v>43</v>
      </c>
      <c r="I79" s="43" t="s">
        <v>24</v>
      </c>
      <c r="J79" s="10">
        <v>0</v>
      </c>
      <c r="K79" s="53">
        <f aca="true" t="shared" si="3" ref="K79:K106">+J79*H79</f>
        <v>0</v>
      </c>
    </row>
    <row r="80" spans="1:11" ht="15.75" thickBot="1">
      <c r="A80" s="22">
        <v>2</v>
      </c>
      <c r="B80" s="41">
        <v>35136</v>
      </c>
      <c r="C80" s="42" t="s">
        <v>198</v>
      </c>
      <c r="D80" s="43" t="s">
        <v>23</v>
      </c>
      <c r="E80" s="44">
        <v>502930</v>
      </c>
      <c r="F80" s="11"/>
      <c r="G80" s="11"/>
      <c r="H80" s="51">
        <v>10</v>
      </c>
      <c r="I80" s="43" t="s">
        <v>39</v>
      </c>
      <c r="J80" s="10">
        <v>0</v>
      </c>
      <c r="K80" s="53">
        <f t="shared" si="3"/>
        <v>0</v>
      </c>
    </row>
    <row r="81" spans="1:11" ht="15.75" thickBot="1">
      <c r="A81" s="22">
        <v>3</v>
      </c>
      <c r="B81" s="41">
        <v>35172</v>
      </c>
      <c r="C81" s="42" t="s">
        <v>103</v>
      </c>
      <c r="D81" s="43" t="s">
        <v>23</v>
      </c>
      <c r="E81" s="44">
        <v>810846</v>
      </c>
      <c r="F81" s="11"/>
      <c r="G81" s="11"/>
      <c r="H81" s="51">
        <v>10</v>
      </c>
      <c r="I81" s="43" t="s">
        <v>24</v>
      </c>
      <c r="J81" s="10">
        <v>0</v>
      </c>
      <c r="K81" s="53">
        <f t="shared" si="3"/>
        <v>0</v>
      </c>
    </row>
    <row r="82" spans="1:11" ht="15.75" thickBot="1">
      <c r="A82" s="22">
        <v>4</v>
      </c>
      <c r="B82" s="41">
        <v>35447</v>
      </c>
      <c r="C82" s="42" t="s">
        <v>110</v>
      </c>
      <c r="D82" s="43" t="s">
        <v>23</v>
      </c>
      <c r="E82" s="44">
        <v>810945</v>
      </c>
      <c r="F82" s="11"/>
      <c r="G82" s="11"/>
      <c r="H82" s="51">
        <v>9</v>
      </c>
      <c r="I82" s="43" t="s">
        <v>24</v>
      </c>
      <c r="J82" s="10">
        <v>0</v>
      </c>
      <c r="K82" s="53">
        <f t="shared" si="3"/>
        <v>0</v>
      </c>
    </row>
    <row r="83" spans="1:11" ht="15.75" thickBot="1">
      <c r="A83" s="22">
        <v>5</v>
      </c>
      <c r="B83" s="41">
        <v>35118</v>
      </c>
      <c r="C83" s="42" t="s">
        <v>196</v>
      </c>
      <c r="D83" s="43" t="s">
        <v>23</v>
      </c>
      <c r="E83" s="44">
        <v>330808</v>
      </c>
      <c r="F83" s="11"/>
      <c r="G83" s="11"/>
      <c r="H83" s="51">
        <v>8</v>
      </c>
      <c r="I83" s="43" t="s">
        <v>24</v>
      </c>
      <c r="J83" s="10">
        <v>0</v>
      </c>
      <c r="K83" s="53">
        <f t="shared" si="3"/>
        <v>0</v>
      </c>
    </row>
    <row r="84" spans="1:11" ht="15.75" thickBot="1">
      <c r="A84" s="22">
        <v>6</v>
      </c>
      <c r="B84" s="41">
        <v>35163</v>
      </c>
      <c r="C84" s="42" t="s">
        <v>99</v>
      </c>
      <c r="D84" s="43" t="s">
        <v>94</v>
      </c>
      <c r="E84" s="44">
        <v>116253</v>
      </c>
      <c r="F84" s="11"/>
      <c r="G84" s="11"/>
      <c r="H84" s="51">
        <v>8</v>
      </c>
      <c r="I84" s="43" t="s">
        <v>24</v>
      </c>
      <c r="J84" s="10">
        <v>0</v>
      </c>
      <c r="K84" s="53">
        <f t="shared" si="3"/>
        <v>0</v>
      </c>
    </row>
    <row r="85" spans="1:11" ht="15.75" thickBot="1">
      <c r="A85" s="22">
        <v>7</v>
      </c>
      <c r="B85" s="41">
        <v>35147</v>
      </c>
      <c r="C85" s="42" t="s">
        <v>93</v>
      </c>
      <c r="D85" s="43" t="s">
        <v>94</v>
      </c>
      <c r="E85" s="44">
        <v>781990</v>
      </c>
      <c r="F85" s="11"/>
      <c r="G85" s="11"/>
      <c r="H85" s="51">
        <v>7</v>
      </c>
      <c r="I85" s="43" t="s">
        <v>24</v>
      </c>
      <c r="J85" s="10">
        <v>0</v>
      </c>
      <c r="K85" s="53">
        <f t="shared" si="3"/>
        <v>0</v>
      </c>
    </row>
    <row r="86" spans="1:11" ht="15.75" thickBot="1">
      <c r="A86" s="22">
        <v>8</v>
      </c>
      <c r="B86" s="41">
        <v>35148</v>
      </c>
      <c r="C86" s="42" t="s">
        <v>95</v>
      </c>
      <c r="D86" s="43" t="s">
        <v>23</v>
      </c>
      <c r="E86" s="44">
        <v>768050</v>
      </c>
      <c r="F86" s="11"/>
      <c r="G86" s="11"/>
      <c r="H86" s="51">
        <v>7</v>
      </c>
      <c r="I86" s="43" t="s">
        <v>24</v>
      </c>
      <c r="J86" s="10">
        <v>0</v>
      </c>
      <c r="K86" s="53">
        <f t="shared" si="3"/>
        <v>0</v>
      </c>
    </row>
    <row r="87" spans="1:11" ht="15.75" thickBot="1">
      <c r="A87" s="22">
        <v>9</v>
      </c>
      <c r="B87" s="37">
        <v>35126</v>
      </c>
      <c r="C87" s="38" t="s">
        <v>44</v>
      </c>
      <c r="D87" s="39" t="s">
        <v>23</v>
      </c>
      <c r="E87" s="40">
        <v>351928</v>
      </c>
      <c r="F87" s="9"/>
      <c r="G87" s="9"/>
      <c r="H87" s="50">
        <v>6</v>
      </c>
      <c r="I87" s="39" t="s">
        <v>24</v>
      </c>
      <c r="J87" s="10">
        <v>0</v>
      </c>
      <c r="K87" s="53">
        <f t="shared" si="3"/>
        <v>0</v>
      </c>
    </row>
    <row r="88" spans="1:11" ht="15.75" thickBot="1">
      <c r="A88" s="22">
        <v>10</v>
      </c>
      <c r="B88" s="41">
        <v>35156</v>
      </c>
      <c r="C88" s="42" t="s">
        <v>97</v>
      </c>
      <c r="D88" s="43" t="s">
        <v>94</v>
      </c>
      <c r="E88" s="44">
        <v>463778</v>
      </c>
      <c r="F88" s="11"/>
      <c r="G88" s="11"/>
      <c r="H88" s="51">
        <v>6</v>
      </c>
      <c r="I88" s="43" t="s">
        <v>13</v>
      </c>
      <c r="J88" s="10">
        <v>0</v>
      </c>
      <c r="K88" s="53">
        <f t="shared" si="3"/>
        <v>0</v>
      </c>
    </row>
    <row r="89" spans="1:11" ht="15.75" thickBot="1">
      <c r="A89" s="22">
        <v>11</v>
      </c>
      <c r="B89" s="41">
        <v>35157</v>
      </c>
      <c r="C89" s="42" t="s">
        <v>98</v>
      </c>
      <c r="D89" s="43" t="s">
        <v>94</v>
      </c>
      <c r="E89" s="44">
        <v>187989</v>
      </c>
      <c r="F89" s="11"/>
      <c r="G89" s="28"/>
      <c r="H89" s="58">
        <v>6</v>
      </c>
      <c r="I89" s="59" t="s">
        <v>39</v>
      </c>
      <c r="J89" s="10">
        <v>0</v>
      </c>
      <c r="K89" s="53">
        <f t="shared" si="3"/>
        <v>0</v>
      </c>
    </row>
    <row r="90" spans="1:11" ht="15.75" thickBot="1">
      <c r="A90" s="29">
        <v>12</v>
      </c>
      <c r="B90" s="54">
        <v>35170</v>
      </c>
      <c r="C90" s="55" t="s">
        <v>101</v>
      </c>
      <c r="D90" s="56" t="s">
        <v>94</v>
      </c>
      <c r="E90" s="57">
        <v>855025</v>
      </c>
      <c r="F90" s="30"/>
      <c r="G90" s="31"/>
      <c r="H90" s="60">
        <v>6</v>
      </c>
      <c r="I90" s="56" t="s">
        <v>24</v>
      </c>
      <c r="J90" s="10">
        <v>0</v>
      </c>
      <c r="K90" s="53">
        <f t="shared" si="3"/>
        <v>0</v>
      </c>
    </row>
    <row r="91" spans="1:11" ht="15.75" thickBot="1">
      <c r="A91" s="22">
        <v>13</v>
      </c>
      <c r="B91" s="41">
        <v>35421</v>
      </c>
      <c r="C91" s="42" t="s">
        <v>241</v>
      </c>
      <c r="D91" s="43" t="s">
        <v>62</v>
      </c>
      <c r="E91" s="44">
        <v>810360</v>
      </c>
      <c r="F91" s="11"/>
      <c r="G91" s="28"/>
      <c r="H91" s="60">
        <v>6</v>
      </c>
      <c r="I91" s="43" t="s">
        <v>13</v>
      </c>
      <c r="J91" s="10">
        <v>0</v>
      </c>
      <c r="K91" s="53">
        <f t="shared" si="3"/>
        <v>0</v>
      </c>
    </row>
    <row r="92" spans="1:11" ht="15.75" thickBot="1">
      <c r="A92" s="22">
        <v>14</v>
      </c>
      <c r="B92" s="41">
        <v>35115</v>
      </c>
      <c r="C92" s="42" t="s">
        <v>195</v>
      </c>
      <c r="D92" s="43" t="s">
        <v>23</v>
      </c>
      <c r="E92" s="44">
        <v>633888</v>
      </c>
      <c r="F92" s="11"/>
      <c r="G92" s="28"/>
      <c r="H92" s="60">
        <v>5</v>
      </c>
      <c r="I92" s="43" t="s">
        <v>24</v>
      </c>
      <c r="J92" s="10">
        <v>0</v>
      </c>
      <c r="K92" s="53">
        <f t="shared" si="3"/>
        <v>0</v>
      </c>
    </row>
    <row r="93" spans="1:11" ht="15.75" thickBot="1">
      <c r="A93" s="22">
        <v>15</v>
      </c>
      <c r="B93" s="41">
        <v>35169</v>
      </c>
      <c r="C93" s="42" t="s">
        <v>100</v>
      </c>
      <c r="D93" s="43" t="s">
        <v>94</v>
      </c>
      <c r="E93" s="44">
        <v>300251</v>
      </c>
      <c r="F93" s="11"/>
      <c r="G93" s="28"/>
      <c r="H93" s="60">
        <v>5</v>
      </c>
      <c r="I93" s="43" t="s">
        <v>24</v>
      </c>
      <c r="J93" s="10">
        <v>0</v>
      </c>
      <c r="K93" s="53">
        <f t="shared" si="3"/>
        <v>0</v>
      </c>
    </row>
    <row r="94" spans="1:11" ht="15.75" thickBot="1">
      <c r="A94" s="22">
        <v>16</v>
      </c>
      <c r="B94" s="41">
        <v>35195</v>
      </c>
      <c r="C94" s="42" t="s">
        <v>199</v>
      </c>
      <c r="D94" s="43" t="s">
        <v>23</v>
      </c>
      <c r="E94" s="44">
        <v>475232</v>
      </c>
      <c r="F94" s="11"/>
      <c r="G94" s="28"/>
      <c r="H94" s="60">
        <v>5</v>
      </c>
      <c r="I94" s="43" t="s">
        <v>13</v>
      </c>
      <c r="J94" s="10">
        <v>0</v>
      </c>
      <c r="K94" s="53">
        <f t="shared" si="3"/>
        <v>0</v>
      </c>
    </row>
    <row r="95" spans="1:11" ht="15.75" thickBot="1">
      <c r="A95" s="22">
        <v>17</v>
      </c>
      <c r="B95" s="41">
        <v>35175</v>
      </c>
      <c r="C95" s="42" t="s">
        <v>106</v>
      </c>
      <c r="D95" s="43" t="s">
        <v>105</v>
      </c>
      <c r="E95" s="44">
        <v>300285</v>
      </c>
      <c r="F95" s="11"/>
      <c r="G95" s="28"/>
      <c r="H95" s="60">
        <v>4</v>
      </c>
      <c r="I95" s="43" t="s">
        <v>24</v>
      </c>
      <c r="J95" s="10">
        <v>0</v>
      </c>
      <c r="K95" s="53">
        <f t="shared" si="3"/>
        <v>0</v>
      </c>
    </row>
    <row r="96" spans="1:11" ht="15.75" thickBot="1">
      <c r="A96" s="22">
        <v>18</v>
      </c>
      <c r="B96" s="41">
        <v>35152</v>
      </c>
      <c r="C96" s="42" t="s">
        <v>96</v>
      </c>
      <c r="D96" s="43" t="s">
        <v>23</v>
      </c>
      <c r="E96" s="44">
        <v>781980</v>
      </c>
      <c r="F96" s="11"/>
      <c r="G96" s="28"/>
      <c r="H96" s="60">
        <v>3</v>
      </c>
      <c r="I96" s="43" t="s">
        <v>24</v>
      </c>
      <c r="J96" s="10">
        <v>0</v>
      </c>
      <c r="K96" s="53">
        <f t="shared" si="3"/>
        <v>0</v>
      </c>
    </row>
    <row r="97" spans="1:11" ht="15.75" thickBot="1">
      <c r="A97" s="22">
        <v>19</v>
      </c>
      <c r="B97" s="41">
        <v>35173</v>
      </c>
      <c r="C97" s="42" t="s">
        <v>104</v>
      </c>
      <c r="D97" s="43" t="s">
        <v>105</v>
      </c>
      <c r="E97" s="44">
        <v>747680</v>
      </c>
      <c r="F97" s="11"/>
      <c r="G97" s="28"/>
      <c r="H97" s="60">
        <v>2</v>
      </c>
      <c r="I97" s="43" t="s">
        <v>24</v>
      </c>
      <c r="J97" s="10">
        <v>0</v>
      </c>
      <c r="K97" s="53">
        <f t="shared" si="3"/>
        <v>0</v>
      </c>
    </row>
    <row r="98" spans="1:11" ht="15.75" thickBot="1">
      <c r="A98" s="22">
        <v>20</v>
      </c>
      <c r="B98" s="41">
        <v>35120</v>
      </c>
      <c r="C98" s="42" t="s">
        <v>197</v>
      </c>
      <c r="D98" s="43" t="s">
        <v>23</v>
      </c>
      <c r="E98" s="44">
        <v>331088</v>
      </c>
      <c r="F98" s="11"/>
      <c r="G98" s="28"/>
      <c r="H98" s="60">
        <v>1</v>
      </c>
      <c r="I98" s="43" t="s">
        <v>24</v>
      </c>
      <c r="J98" s="10">
        <v>0</v>
      </c>
      <c r="K98" s="53">
        <f t="shared" si="3"/>
        <v>0</v>
      </c>
    </row>
    <row r="99" spans="1:11" ht="15.75" thickBot="1">
      <c r="A99" s="22">
        <v>21</v>
      </c>
      <c r="B99" s="41">
        <v>34999</v>
      </c>
      <c r="C99" s="42" t="s">
        <v>157</v>
      </c>
      <c r="D99" s="43" t="s">
        <v>23</v>
      </c>
      <c r="E99" s="44">
        <v>396291</v>
      </c>
      <c r="F99" s="11"/>
      <c r="G99" s="28"/>
      <c r="H99" s="60">
        <v>11</v>
      </c>
      <c r="I99" s="43" t="s">
        <v>39</v>
      </c>
      <c r="J99" s="10">
        <v>0</v>
      </c>
      <c r="K99" s="53">
        <f t="shared" si="3"/>
        <v>0</v>
      </c>
    </row>
    <row r="100" spans="1:11" ht="30.75" thickBot="1">
      <c r="A100" s="22">
        <v>22</v>
      </c>
      <c r="B100" s="41">
        <v>35388</v>
      </c>
      <c r="C100" s="42" t="s">
        <v>222</v>
      </c>
      <c r="D100" s="43" t="s">
        <v>223</v>
      </c>
      <c r="E100" s="44">
        <v>943084</v>
      </c>
      <c r="F100" s="11"/>
      <c r="G100" s="28"/>
      <c r="H100" s="60">
        <v>8</v>
      </c>
      <c r="I100" s="43" t="s">
        <v>39</v>
      </c>
      <c r="J100" s="10">
        <v>0</v>
      </c>
      <c r="K100" s="53">
        <f t="shared" si="3"/>
        <v>0</v>
      </c>
    </row>
    <row r="101" spans="1:11" ht="15.75" thickBot="1">
      <c r="A101" s="22">
        <v>23</v>
      </c>
      <c r="B101" s="41">
        <v>35000</v>
      </c>
      <c r="C101" s="42" t="s">
        <v>158</v>
      </c>
      <c r="D101" s="43" t="s">
        <v>159</v>
      </c>
      <c r="E101" s="44">
        <v>931584</v>
      </c>
      <c r="F101" s="11"/>
      <c r="G101" s="28"/>
      <c r="H101" s="60">
        <v>7</v>
      </c>
      <c r="I101" s="43" t="s">
        <v>39</v>
      </c>
      <c r="J101" s="10">
        <v>0</v>
      </c>
      <c r="K101" s="53">
        <f t="shared" si="3"/>
        <v>0</v>
      </c>
    </row>
    <row r="102" spans="1:11" ht="15.75" thickBot="1">
      <c r="A102" s="22">
        <v>24</v>
      </c>
      <c r="B102" s="41">
        <v>35013</v>
      </c>
      <c r="C102" s="42" t="s">
        <v>161</v>
      </c>
      <c r="D102" s="43" t="s">
        <v>159</v>
      </c>
      <c r="E102" s="44">
        <v>729624</v>
      </c>
      <c r="F102" s="11"/>
      <c r="G102" s="28"/>
      <c r="H102" s="60">
        <v>7</v>
      </c>
      <c r="I102" s="43" t="s">
        <v>39</v>
      </c>
      <c r="J102" s="10">
        <v>0</v>
      </c>
      <c r="K102" s="53">
        <f t="shared" si="3"/>
        <v>0</v>
      </c>
    </row>
    <row r="103" spans="1:11" ht="15.75" thickBot="1">
      <c r="A103" s="22">
        <v>25</v>
      </c>
      <c r="B103" s="41">
        <v>35009</v>
      </c>
      <c r="C103" s="42" t="s">
        <v>160</v>
      </c>
      <c r="D103" s="43" t="s">
        <v>159</v>
      </c>
      <c r="E103" s="44">
        <v>729525</v>
      </c>
      <c r="F103" s="11"/>
      <c r="G103" s="28"/>
      <c r="H103" s="60">
        <v>6</v>
      </c>
      <c r="I103" s="43" t="s">
        <v>39</v>
      </c>
      <c r="J103" s="10">
        <v>0</v>
      </c>
      <c r="K103" s="53">
        <f t="shared" si="3"/>
        <v>0</v>
      </c>
    </row>
    <row r="104" spans="1:11" ht="15.75" thickBot="1">
      <c r="A104" s="22">
        <v>26</v>
      </c>
      <c r="B104" s="41">
        <v>35404</v>
      </c>
      <c r="C104" s="42" t="s">
        <v>235</v>
      </c>
      <c r="D104" s="43" t="s">
        <v>23</v>
      </c>
      <c r="E104" s="44">
        <v>498811</v>
      </c>
      <c r="F104" s="11"/>
      <c r="G104" s="28"/>
      <c r="H104" s="60">
        <v>8</v>
      </c>
      <c r="I104" s="43" t="s">
        <v>24</v>
      </c>
      <c r="J104" s="10">
        <v>0</v>
      </c>
      <c r="K104" s="53">
        <f t="shared" si="3"/>
        <v>0</v>
      </c>
    </row>
    <row r="105" spans="1:11" ht="15.75" thickBot="1">
      <c r="A105" s="22">
        <v>27</v>
      </c>
      <c r="B105" s="41">
        <v>35240</v>
      </c>
      <c r="C105" s="42" t="s">
        <v>208</v>
      </c>
      <c r="D105" s="43" t="s">
        <v>23</v>
      </c>
      <c r="E105" s="44">
        <v>535704</v>
      </c>
      <c r="F105" s="11"/>
      <c r="G105" s="28"/>
      <c r="H105" s="60">
        <v>7</v>
      </c>
      <c r="I105" s="43" t="s">
        <v>13</v>
      </c>
      <c r="J105" s="10">
        <v>0</v>
      </c>
      <c r="K105" s="53">
        <f t="shared" si="3"/>
        <v>0</v>
      </c>
    </row>
    <row r="106" spans="1:11" ht="15.75" thickBot="1">
      <c r="A106" s="22">
        <v>28</v>
      </c>
      <c r="B106" s="41">
        <v>35427</v>
      </c>
      <c r="C106" s="42" t="s">
        <v>109</v>
      </c>
      <c r="D106" s="43" t="s">
        <v>23</v>
      </c>
      <c r="E106" s="44">
        <v>801120</v>
      </c>
      <c r="F106" s="11"/>
      <c r="G106" s="28"/>
      <c r="H106" s="61">
        <v>5</v>
      </c>
      <c r="I106" s="43" t="s">
        <v>13</v>
      </c>
      <c r="J106" s="10">
        <v>0</v>
      </c>
      <c r="K106" s="53">
        <f t="shared" si="3"/>
        <v>0</v>
      </c>
    </row>
    <row r="107" spans="1:11" ht="15.75" thickBot="1">
      <c r="A107" s="23"/>
      <c r="B107" s="24"/>
      <c r="C107" s="25"/>
      <c r="D107" s="26"/>
      <c r="E107" s="23"/>
      <c r="F107" s="23"/>
      <c r="G107" s="23"/>
      <c r="H107" s="73" t="s">
        <v>273</v>
      </c>
      <c r="I107" s="74"/>
      <c r="J107" s="75"/>
      <c r="K107" s="53">
        <f>SUM(K79:K106)</f>
        <v>0</v>
      </c>
    </row>
    <row r="109" spans="1:12" ht="15">
      <c r="A109" s="18"/>
      <c r="B109" s="18"/>
      <c r="C109" s="18"/>
      <c r="D109" s="18"/>
      <c r="E109" s="18"/>
      <c r="F109" s="18"/>
      <c r="G109" s="18"/>
      <c r="H109" s="19"/>
      <c r="I109" s="18"/>
      <c r="J109" s="18"/>
      <c r="K109" s="18"/>
      <c r="L109" s="32"/>
    </row>
    <row r="110" spans="1:12" ht="15">
      <c r="A110" s="18"/>
      <c r="B110" s="18"/>
      <c r="C110" s="18"/>
      <c r="D110" s="18"/>
      <c r="E110" s="18"/>
      <c r="F110" s="18"/>
      <c r="G110" s="18"/>
      <c r="H110" s="19"/>
      <c r="I110" s="18"/>
      <c r="J110" s="18"/>
      <c r="K110" s="18"/>
      <c r="L110" s="32"/>
    </row>
    <row r="111" spans="1:2" ht="15" customHeight="1" thickBot="1">
      <c r="A111" s="71" t="s">
        <v>267</v>
      </c>
      <c r="B111" s="72"/>
    </row>
    <row r="112" spans="1:11" ht="45.75" thickBot="1">
      <c r="A112" s="21" t="s">
        <v>0</v>
      </c>
      <c r="B112" s="5" t="s">
        <v>1</v>
      </c>
      <c r="C112" s="5" t="s">
        <v>2</v>
      </c>
      <c r="D112" s="6" t="s">
        <v>3</v>
      </c>
      <c r="E112" s="6" t="s">
        <v>4</v>
      </c>
      <c r="F112" s="6" t="s">
        <v>5</v>
      </c>
      <c r="G112" s="6" t="s">
        <v>6</v>
      </c>
      <c r="H112" s="7" t="s">
        <v>7</v>
      </c>
      <c r="I112" s="6" t="s">
        <v>8</v>
      </c>
      <c r="J112" s="6" t="s">
        <v>9</v>
      </c>
      <c r="K112" s="6" t="s">
        <v>10</v>
      </c>
    </row>
    <row r="113" spans="1:11" ht="15.75" thickBot="1">
      <c r="A113" s="22">
        <v>1</v>
      </c>
      <c r="B113" s="41">
        <v>35623</v>
      </c>
      <c r="C113" s="42" t="s">
        <v>153</v>
      </c>
      <c r="D113" s="43" t="s">
        <v>23</v>
      </c>
      <c r="E113" s="44">
        <v>444770</v>
      </c>
      <c r="F113" s="11"/>
      <c r="G113" s="11"/>
      <c r="H113" s="51">
        <v>21</v>
      </c>
      <c r="I113" s="43" t="s">
        <v>24</v>
      </c>
      <c r="J113" s="10">
        <v>0</v>
      </c>
      <c r="K113" s="53">
        <f aca="true" t="shared" si="4" ref="K113:K126">+J113*H113</f>
        <v>0</v>
      </c>
    </row>
    <row r="114" spans="1:11" ht="15.75" thickBot="1">
      <c r="A114" s="22">
        <v>2</v>
      </c>
      <c r="B114" s="41">
        <v>35072</v>
      </c>
      <c r="C114" s="42" t="s">
        <v>142</v>
      </c>
      <c r="D114" s="43" t="s">
        <v>23</v>
      </c>
      <c r="E114" s="44">
        <v>308239</v>
      </c>
      <c r="F114" s="11"/>
      <c r="G114" s="11"/>
      <c r="H114" s="51">
        <v>18</v>
      </c>
      <c r="I114" s="43" t="s">
        <v>13</v>
      </c>
      <c r="J114" s="10">
        <v>0</v>
      </c>
      <c r="K114" s="53">
        <f t="shared" si="4"/>
        <v>0</v>
      </c>
    </row>
    <row r="115" spans="1:11" ht="15.75" thickBot="1">
      <c r="A115" s="22">
        <v>3</v>
      </c>
      <c r="B115" s="41">
        <v>35415</v>
      </c>
      <c r="C115" s="42" t="s">
        <v>144</v>
      </c>
      <c r="D115" s="43" t="s">
        <v>23</v>
      </c>
      <c r="E115" s="44">
        <v>432087</v>
      </c>
      <c r="F115" s="11"/>
      <c r="G115" s="11"/>
      <c r="H115" s="51">
        <v>18</v>
      </c>
      <c r="I115" s="43" t="s">
        <v>13</v>
      </c>
      <c r="J115" s="10">
        <v>0</v>
      </c>
      <c r="K115" s="53">
        <f t="shared" si="4"/>
        <v>0</v>
      </c>
    </row>
    <row r="116" spans="1:11" ht="15.75" thickBot="1">
      <c r="A116" s="22">
        <v>4</v>
      </c>
      <c r="B116" s="41">
        <v>35073</v>
      </c>
      <c r="C116" s="42" t="s">
        <v>143</v>
      </c>
      <c r="D116" s="43" t="s">
        <v>23</v>
      </c>
      <c r="E116" s="44">
        <v>308478</v>
      </c>
      <c r="F116" s="11"/>
      <c r="G116" s="11"/>
      <c r="H116" s="51">
        <v>16</v>
      </c>
      <c r="I116" s="43" t="s">
        <v>13</v>
      </c>
      <c r="J116" s="10">
        <v>0</v>
      </c>
      <c r="K116" s="53">
        <f t="shared" si="4"/>
        <v>0</v>
      </c>
    </row>
    <row r="117" spans="1:11" ht="15.75" thickBot="1">
      <c r="A117" s="22">
        <v>5</v>
      </c>
      <c r="B117" s="41">
        <v>35067</v>
      </c>
      <c r="C117" s="42" t="s">
        <v>139</v>
      </c>
      <c r="D117" s="43" t="s">
        <v>23</v>
      </c>
      <c r="E117" s="44">
        <v>825190</v>
      </c>
      <c r="F117" s="11"/>
      <c r="G117" s="11"/>
      <c r="H117" s="51">
        <v>12</v>
      </c>
      <c r="I117" s="43" t="s">
        <v>13</v>
      </c>
      <c r="J117" s="10">
        <v>0</v>
      </c>
      <c r="K117" s="53">
        <f t="shared" si="4"/>
        <v>0</v>
      </c>
    </row>
    <row r="118" spans="1:11" ht="15.75" thickBot="1">
      <c r="A118" s="22">
        <v>6</v>
      </c>
      <c r="B118" s="41">
        <v>35420</v>
      </c>
      <c r="C118" s="42" t="s">
        <v>254</v>
      </c>
      <c r="D118" s="43" t="s">
        <v>146</v>
      </c>
      <c r="E118" s="44">
        <v>221051</v>
      </c>
      <c r="F118" s="11"/>
      <c r="G118" s="11"/>
      <c r="H118" s="51">
        <v>8</v>
      </c>
      <c r="I118" s="43" t="s">
        <v>24</v>
      </c>
      <c r="J118" s="10">
        <v>0</v>
      </c>
      <c r="K118" s="53">
        <f t="shared" si="4"/>
        <v>0</v>
      </c>
    </row>
    <row r="119" spans="1:11" ht="15.75" thickBot="1">
      <c r="A119" s="22">
        <v>7</v>
      </c>
      <c r="B119" s="41">
        <v>35069</v>
      </c>
      <c r="C119" s="42" t="s">
        <v>141</v>
      </c>
      <c r="D119" s="43" t="s">
        <v>23</v>
      </c>
      <c r="E119" s="44">
        <v>825182</v>
      </c>
      <c r="F119" s="11"/>
      <c r="G119" s="11"/>
      <c r="H119" s="51">
        <v>7</v>
      </c>
      <c r="I119" s="43" t="s">
        <v>13</v>
      </c>
      <c r="J119" s="10">
        <v>0</v>
      </c>
      <c r="K119" s="53">
        <f t="shared" si="4"/>
        <v>0</v>
      </c>
    </row>
    <row r="120" spans="1:11" ht="15.75" thickBot="1">
      <c r="A120" s="22">
        <v>8</v>
      </c>
      <c r="B120" s="41">
        <v>35066</v>
      </c>
      <c r="C120" s="42" t="s">
        <v>138</v>
      </c>
      <c r="D120" s="43" t="s">
        <v>23</v>
      </c>
      <c r="E120" s="44">
        <v>308957</v>
      </c>
      <c r="F120" s="11"/>
      <c r="G120" s="11"/>
      <c r="H120" s="51">
        <v>6</v>
      </c>
      <c r="I120" s="43" t="s">
        <v>24</v>
      </c>
      <c r="J120" s="10">
        <v>0</v>
      </c>
      <c r="K120" s="53">
        <f t="shared" si="4"/>
        <v>0</v>
      </c>
    </row>
    <row r="121" spans="1:11" ht="15.75" thickBot="1">
      <c r="A121" s="22">
        <v>9</v>
      </c>
      <c r="B121" s="41">
        <v>35080</v>
      </c>
      <c r="C121" s="42" t="s">
        <v>174</v>
      </c>
      <c r="D121" s="43" t="s">
        <v>23</v>
      </c>
      <c r="E121" s="44">
        <v>825489</v>
      </c>
      <c r="F121" s="11"/>
      <c r="G121" s="11"/>
      <c r="H121" s="51">
        <v>6</v>
      </c>
      <c r="I121" s="43" t="s">
        <v>24</v>
      </c>
      <c r="J121" s="10">
        <v>0</v>
      </c>
      <c r="K121" s="53">
        <f t="shared" si="4"/>
        <v>0</v>
      </c>
    </row>
    <row r="122" spans="1:11" ht="15.75" thickBot="1">
      <c r="A122" s="22">
        <v>10</v>
      </c>
      <c r="B122" s="41">
        <v>35068</v>
      </c>
      <c r="C122" s="42" t="s">
        <v>140</v>
      </c>
      <c r="D122" s="43" t="s">
        <v>23</v>
      </c>
      <c r="E122" s="44">
        <v>560412</v>
      </c>
      <c r="F122" s="11"/>
      <c r="G122" s="11"/>
      <c r="H122" s="51">
        <v>5</v>
      </c>
      <c r="I122" s="43" t="s">
        <v>13</v>
      </c>
      <c r="J122" s="10">
        <v>0</v>
      </c>
      <c r="K122" s="53">
        <f t="shared" si="4"/>
        <v>0</v>
      </c>
    </row>
    <row r="123" spans="1:11" ht="15.75" thickBot="1">
      <c r="A123" s="22">
        <v>11</v>
      </c>
      <c r="B123" s="41">
        <v>35397</v>
      </c>
      <c r="C123" s="42" t="s">
        <v>226</v>
      </c>
      <c r="D123" s="43" t="s">
        <v>23</v>
      </c>
      <c r="E123" s="44">
        <v>396191</v>
      </c>
      <c r="F123" s="11"/>
      <c r="G123" s="11"/>
      <c r="H123" s="51">
        <v>6</v>
      </c>
      <c r="I123" s="43" t="s">
        <v>13</v>
      </c>
      <c r="J123" s="10">
        <v>0</v>
      </c>
      <c r="K123" s="53">
        <f t="shared" si="4"/>
        <v>0</v>
      </c>
    </row>
    <row r="124" spans="1:11" ht="15.75" thickBot="1">
      <c r="A124" s="22">
        <v>12</v>
      </c>
      <c r="B124" s="41">
        <v>35398</v>
      </c>
      <c r="C124" s="42" t="s">
        <v>227</v>
      </c>
      <c r="D124" s="43" t="s">
        <v>23</v>
      </c>
      <c r="E124" s="44">
        <v>287730</v>
      </c>
      <c r="F124" s="11"/>
      <c r="G124" s="11"/>
      <c r="H124" s="51">
        <v>5</v>
      </c>
      <c r="I124" s="43" t="s">
        <v>24</v>
      </c>
      <c r="J124" s="10">
        <v>0</v>
      </c>
      <c r="K124" s="53">
        <f t="shared" si="4"/>
        <v>0</v>
      </c>
    </row>
    <row r="125" spans="1:11" ht="15.75" thickBot="1">
      <c r="A125" s="22">
        <v>13</v>
      </c>
      <c r="B125" s="41">
        <v>35396</v>
      </c>
      <c r="C125" s="42" t="s">
        <v>224</v>
      </c>
      <c r="D125" s="43" t="s">
        <v>23</v>
      </c>
      <c r="E125" s="44">
        <v>855883</v>
      </c>
      <c r="F125" s="11"/>
      <c r="G125" s="11"/>
      <c r="H125" s="51">
        <v>8</v>
      </c>
      <c r="I125" s="43" t="s">
        <v>225</v>
      </c>
      <c r="J125" s="10">
        <v>0</v>
      </c>
      <c r="K125" s="53">
        <f t="shared" si="4"/>
        <v>0</v>
      </c>
    </row>
    <row r="126" spans="1:11" ht="15.75" thickBot="1">
      <c r="A126" s="22">
        <v>14</v>
      </c>
      <c r="B126" s="41">
        <v>35311</v>
      </c>
      <c r="C126" s="42" t="s">
        <v>216</v>
      </c>
      <c r="D126" s="43" t="s">
        <v>217</v>
      </c>
      <c r="E126" s="44">
        <v>436222</v>
      </c>
      <c r="F126" s="11"/>
      <c r="G126" s="11"/>
      <c r="H126" s="51">
        <v>1</v>
      </c>
      <c r="I126" s="43" t="s">
        <v>24</v>
      </c>
      <c r="J126" s="10">
        <v>0</v>
      </c>
      <c r="K126" s="53">
        <f t="shared" si="4"/>
        <v>0</v>
      </c>
    </row>
    <row r="127" spans="1:11" ht="15.75" thickBot="1">
      <c r="A127" s="23"/>
      <c r="B127" s="24"/>
      <c r="C127" s="25"/>
      <c r="D127" s="26"/>
      <c r="E127" s="23"/>
      <c r="F127" s="23"/>
      <c r="G127" s="27"/>
      <c r="H127" s="64" t="s">
        <v>255</v>
      </c>
      <c r="I127" s="65"/>
      <c r="J127" s="66"/>
      <c r="K127" s="53">
        <f>SUM(K113:K126)</f>
        <v>0</v>
      </c>
    </row>
    <row r="129" spans="1:11" ht="15">
      <c r="A129" s="18"/>
      <c r="B129" s="18"/>
      <c r="C129" s="18"/>
      <c r="D129" s="18"/>
      <c r="E129" s="18"/>
      <c r="F129" s="18"/>
      <c r="G129" s="18"/>
      <c r="H129" s="19"/>
      <c r="I129" s="18"/>
      <c r="J129" s="18"/>
      <c r="K129" s="18"/>
    </row>
    <row r="130" spans="1:11" ht="15">
      <c r="A130" s="18"/>
      <c r="B130" s="18"/>
      <c r="C130" s="18"/>
      <c r="D130" s="18"/>
      <c r="E130" s="18"/>
      <c r="F130" s="18"/>
      <c r="G130" s="18"/>
      <c r="H130" s="19"/>
      <c r="I130" s="18"/>
      <c r="J130" s="18"/>
      <c r="K130" s="18"/>
    </row>
    <row r="131" spans="1:2" ht="15" customHeight="1" thickBot="1">
      <c r="A131" s="71" t="s">
        <v>268</v>
      </c>
      <c r="B131" s="72"/>
    </row>
    <row r="132" spans="1:11" ht="45.75" thickBot="1">
      <c r="A132" s="21" t="s">
        <v>0</v>
      </c>
      <c r="B132" s="5" t="s">
        <v>1</v>
      </c>
      <c r="C132" s="5" t="s">
        <v>2</v>
      </c>
      <c r="D132" s="6" t="s">
        <v>3</v>
      </c>
      <c r="E132" s="6" t="s">
        <v>4</v>
      </c>
      <c r="F132" s="6" t="s">
        <v>5</v>
      </c>
      <c r="G132" s="6" t="s">
        <v>6</v>
      </c>
      <c r="H132" s="7" t="s">
        <v>7</v>
      </c>
      <c r="I132" s="6" t="s">
        <v>8</v>
      </c>
      <c r="J132" s="6" t="s">
        <v>9</v>
      </c>
      <c r="K132" s="6" t="s">
        <v>10</v>
      </c>
    </row>
    <row r="133" spans="1:11" ht="15.75" thickBot="1">
      <c r="A133" s="8">
        <v>1</v>
      </c>
      <c r="B133" s="37">
        <v>35184</v>
      </c>
      <c r="C133" s="38" t="s">
        <v>117</v>
      </c>
      <c r="D133" s="39" t="s">
        <v>15</v>
      </c>
      <c r="E133" s="40">
        <v>196228</v>
      </c>
      <c r="F133" s="9"/>
      <c r="G133" s="9"/>
      <c r="H133" s="50">
        <v>16</v>
      </c>
      <c r="I133" s="39" t="s">
        <v>24</v>
      </c>
      <c r="J133" s="10">
        <v>0</v>
      </c>
      <c r="K133" s="53">
        <f aca="true" t="shared" si="5" ref="K133:K149">+J133*H133</f>
        <v>0</v>
      </c>
    </row>
    <row r="134" spans="1:11" ht="15.75" thickBot="1">
      <c r="A134" s="22">
        <v>2</v>
      </c>
      <c r="B134" s="41">
        <v>35183</v>
      </c>
      <c r="C134" s="42" t="s">
        <v>116</v>
      </c>
      <c r="D134" s="43" t="s">
        <v>114</v>
      </c>
      <c r="E134" s="44">
        <v>708586</v>
      </c>
      <c r="F134" s="11"/>
      <c r="G134" s="11"/>
      <c r="H134" s="51">
        <v>13</v>
      </c>
      <c r="I134" s="43" t="s">
        <v>16</v>
      </c>
      <c r="J134" s="10">
        <v>0</v>
      </c>
      <c r="K134" s="53">
        <f t="shared" si="5"/>
        <v>0</v>
      </c>
    </row>
    <row r="135" spans="1:11" ht="15.75" thickBot="1">
      <c r="A135" s="8">
        <v>3</v>
      </c>
      <c r="B135" s="41">
        <v>35185</v>
      </c>
      <c r="C135" s="42" t="s">
        <v>118</v>
      </c>
      <c r="D135" s="43" t="s">
        <v>114</v>
      </c>
      <c r="E135" s="44">
        <v>204392</v>
      </c>
      <c r="F135" s="11"/>
      <c r="G135" s="11"/>
      <c r="H135" s="51">
        <v>13</v>
      </c>
      <c r="I135" s="43" t="s">
        <v>13</v>
      </c>
      <c r="J135" s="10">
        <v>0</v>
      </c>
      <c r="K135" s="53">
        <f t="shared" si="5"/>
        <v>0</v>
      </c>
    </row>
    <row r="136" spans="1:11" ht="30.75" thickBot="1">
      <c r="A136" s="22">
        <v>4</v>
      </c>
      <c r="B136" s="41">
        <v>35186</v>
      </c>
      <c r="C136" s="42" t="s">
        <v>119</v>
      </c>
      <c r="D136" s="43" t="s">
        <v>120</v>
      </c>
      <c r="E136" s="44">
        <v>257611</v>
      </c>
      <c r="F136" s="11"/>
      <c r="G136" s="11"/>
      <c r="H136" s="51">
        <v>12</v>
      </c>
      <c r="I136" s="43" t="s">
        <v>16</v>
      </c>
      <c r="J136" s="10">
        <v>0</v>
      </c>
      <c r="K136" s="53">
        <f t="shared" si="5"/>
        <v>0</v>
      </c>
    </row>
    <row r="137" spans="1:11" ht="15.75" thickBot="1">
      <c r="A137" s="8">
        <v>5</v>
      </c>
      <c r="B137" s="41">
        <v>35248</v>
      </c>
      <c r="C137" s="42" t="s">
        <v>127</v>
      </c>
      <c r="D137" s="43" t="s">
        <v>114</v>
      </c>
      <c r="E137" s="44">
        <v>203349</v>
      </c>
      <c r="F137" s="11"/>
      <c r="G137" s="11"/>
      <c r="H137" s="51">
        <v>20</v>
      </c>
      <c r="I137" s="43" t="s">
        <v>16</v>
      </c>
      <c r="J137" s="10">
        <v>0</v>
      </c>
      <c r="K137" s="53">
        <f t="shared" si="5"/>
        <v>0</v>
      </c>
    </row>
    <row r="138" spans="1:11" ht="15.75" thickBot="1">
      <c r="A138" s="22">
        <v>6</v>
      </c>
      <c r="B138" s="41">
        <v>35246</v>
      </c>
      <c r="C138" s="42" t="s">
        <v>125</v>
      </c>
      <c r="D138" s="43" t="s">
        <v>114</v>
      </c>
      <c r="E138" s="44">
        <v>451872</v>
      </c>
      <c r="F138" s="11"/>
      <c r="G138" s="11"/>
      <c r="H138" s="51">
        <v>12</v>
      </c>
      <c r="I138" s="43" t="s">
        <v>16</v>
      </c>
      <c r="J138" s="10">
        <v>0</v>
      </c>
      <c r="K138" s="53">
        <f t="shared" si="5"/>
        <v>0</v>
      </c>
    </row>
    <row r="139" spans="1:11" ht="15.75" thickBot="1">
      <c r="A139" s="8">
        <v>7</v>
      </c>
      <c r="B139" s="41">
        <v>35245</v>
      </c>
      <c r="C139" s="42" t="s">
        <v>124</v>
      </c>
      <c r="D139" s="43" t="s">
        <v>114</v>
      </c>
      <c r="E139" s="44">
        <v>451898</v>
      </c>
      <c r="F139" s="11"/>
      <c r="G139" s="11"/>
      <c r="H139" s="51">
        <v>11</v>
      </c>
      <c r="I139" s="43" t="s">
        <v>16</v>
      </c>
      <c r="J139" s="10">
        <v>0</v>
      </c>
      <c r="K139" s="53">
        <f t="shared" si="5"/>
        <v>0</v>
      </c>
    </row>
    <row r="140" spans="1:11" ht="15.75" thickBot="1">
      <c r="A140" s="22">
        <v>8</v>
      </c>
      <c r="B140" s="41">
        <v>35249</v>
      </c>
      <c r="C140" s="42" t="s">
        <v>128</v>
      </c>
      <c r="D140" s="43" t="s">
        <v>114</v>
      </c>
      <c r="E140" s="44">
        <v>288791</v>
      </c>
      <c r="F140" s="11"/>
      <c r="G140" s="11"/>
      <c r="H140" s="51">
        <v>8</v>
      </c>
      <c r="I140" s="43" t="s">
        <v>39</v>
      </c>
      <c r="J140" s="10">
        <v>0</v>
      </c>
      <c r="K140" s="53">
        <f t="shared" si="5"/>
        <v>0</v>
      </c>
    </row>
    <row r="141" spans="1:11" ht="15.75" thickBot="1">
      <c r="A141" s="8">
        <v>9</v>
      </c>
      <c r="B141" s="41">
        <v>35259</v>
      </c>
      <c r="C141" s="42" t="s">
        <v>134</v>
      </c>
      <c r="D141" s="43" t="s">
        <v>114</v>
      </c>
      <c r="E141" s="44">
        <v>754871</v>
      </c>
      <c r="F141" s="11"/>
      <c r="G141" s="11"/>
      <c r="H141" s="51">
        <v>8</v>
      </c>
      <c r="I141" s="43" t="s">
        <v>16</v>
      </c>
      <c r="J141" s="10">
        <v>0</v>
      </c>
      <c r="K141" s="53">
        <f t="shared" si="5"/>
        <v>0</v>
      </c>
    </row>
    <row r="142" spans="1:11" ht="15.75" thickBot="1">
      <c r="A142" s="22">
        <v>10</v>
      </c>
      <c r="B142" s="41">
        <v>35182</v>
      </c>
      <c r="C142" s="42" t="s">
        <v>113</v>
      </c>
      <c r="D142" s="43" t="s">
        <v>114</v>
      </c>
      <c r="E142" s="44">
        <v>203190</v>
      </c>
      <c r="F142" s="11"/>
      <c r="G142" s="11"/>
      <c r="H142" s="51">
        <v>6</v>
      </c>
      <c r="I142" s="43" t="s">
        <v>115</v>
      </c>
      <c r="J142" s="10">
        <v>0</v>
      </c>
      <c r="K142" s="53">
        <f t="shared" si="5"/>
        <v>0</v>
      </c>
    </row>
    <row r="143" spans="1:11" ht="30.75" thickBot="1">
      <c r="A143" s="8">
        <v>11</v>
      </c>
      <c r="B143" s="41">
        <v>35187</v>
      </c>
      <c r="C143" s="42" t="s">
        <v>121</v>
      </c>
      <c r="D143" s="43" t="s">
        <v>120</v>
      </c>
      <c r="E143" s="44">
        <v>877514</v>
      </c>
      <c r="F143" s="11"/>
      <c r="G143" s="11"/>
      <c r="H143" s="51">
        <v>5</v>
      </c>
      <c r="I143" s="43" t="s">
        <v>16</v>
      </c>
      <c r="J143" s="10">
        <v>0</v>
      </c>
      <c r="K143" s="53">
        <f t="shared" si="5"/>
        <v>0</v>
      </c>
    </row>
    <row r="144" spans="1:11" ht="30.75" thickBot="1">
      <c r="A144" s="22">
        <v>12</v>
      </c>
      <c r="B144" s="41">
        <v>35188</v>
      </c>
      <c r="C144" s="42" t="s">
        <v>122</v>
      </c>
      <c r="D144" s="43" t="s">
        <v>120</v>
      </c>
      <c r="E144" s="44">
        <v>877548</v>
      </c>
      <c r="F144" s="11"/>
      <c r="G144" s="11"/>
      <c r="H144" s="51">
        <v>5</v>
      </c>
      <c r="I144" s="43" t="s">
        <v>16</v>
      </c>
      <c r="J144" s="10">
        <v>0</v>
      </c>
      <c r="K144" s="53">
        <f t="shared" si="5"/>
        <v>0</v>
      </c>
    </row>
    <row r="145" spans="1:11" ht="30.75" thickBot="1">
      <c r="A145" s="8">
        <v>13</v>
      </c>
      <c r="B145" s="41">
        <v>35189</v>
      </c>
      <c r="C145" s="42" t="s">
        <v>123</v>
      </c>
      <c r="D145" s="43" t="s">
        <v>120</v>
      </c>
      <c r="E145" s="44">
        <v>877530</v>
      </c>
      <c r="F145" s="11"/>
      <c r="G145" s="11"/>
      <c r="H145" s="51">
        <v>5</v>
      </c>
      <c r="I145" s="43" t="s">
        <v>16</v>
      </c>
      <c r="J145" s="10">
        <v>0</v>
      </c>
      <c r="K145" s="53">
        <f t="shared" si="5"/>
        <v>0</v>
      </c>
    </row>
    <row r="146" spans="1:11" ht="30.75" thickBot="1">
      <c r="A146" s="22">
        <v>14</v>
      </c>
      <c r="B146" s="41">
        <v>35247</v>
      </c>
      <c r="C146" s="42" t="s">
        <v>126</v>
      </c>
      <c r="D146" s="43" t="s">
        <v>120</v>
      </c>
      <c r="E146" s="44">
        <v>309872</v>
      </c>
      <c r="F146" s="11"/>
      <c r="G146" s="11"/>
      <c r="H146" s="51">
        <v>5</v>
      </c>
      <c r="I146" s="43" t="s">
        <v>16</v>
      </c>
      <c r="J146" s="10">
        <v>0</v>
      </c>
      <c r="K146" s="53">
        <f t="shared" si="5"/>
        <v>0</v>
      </c>
    </row>
    <row r="147" spans="1:11" ht="15.75" thickBot="1">
      <c r="A147" s="8">
        <v>15</v>
      </c>
      <c r="B147" s="41">
        <v>35251</v>
      </c>
      <c r="C147" s="42" t="s">
        <v>129</v>
      </c>
      <c r="D147" s="43" t="s">
        <v>114</v>
      </c>
      <c r="E147" s="44">
        <v>146293</v>
      </c>
      <c r="F147" s="11"/>
      <c r="G147" s="11"/>
      <c r="H147" s="51">
        <v>5</v>
      </c>
      <c r="I147" s="43" t="s">
        <v>115</v>
      </c>
      <c r="J147" s="10">
        <v>0</v>
      </c>
      <c r="K147" s="53">
        <f t="shared" si="5"/>
        <v>0</v>
      </c>
    </row>
    <row r="148" spans="1:11" ht="15.75" thickBot="1">
      <c r="A148" s="22">
        <v>16</v>
      </c>
      <c r="B148" s="41">
        <v>35257</v>
      </c>
      <c r="C148" s="42" t="s">
        <v>131</v>
      </c>
      <c r="D148" s="43" t="s">
        <v>132</v>
      </c>
      <c r="E148" s="44">
        <v>460741</v>
      </c>
      <c r="F148" s="11"/>
      <c r="G148" s="11"/>
      <c r="H148" s="51">
        <v>2</v>
      </c>
      <c r="I148" s="43" t="s">
        <v>16</v>
      </c>
      <c r="J148" s="10">
        <v>0</v>
      </c>
      <c r="K148" s="53">
        <f t="shared" si="5"/>
        <v>0</v>
      </c>
    </row>
    <row r="149" spans="1:11" ht="15.75" thickBot="1">
      <c r="A149" s="8">
        <v>17</v>
      </c>
      <c r="B149" s="41">
        <v>35258</v>
      </c>
      <c r="C149" s="42" t="s">
        <v>133</v>
      </c>
      <c r="D149" s="43" t="s">
        <v>132</v>
      </c>
      <c r="E149" s="44">
        <v>460428</v>
      </c>
      <c r="F149" s="11"/>
      <c r="G149" s="11"/>
      <c r="H149" s="51">
        <v>2</v>
      </c>
      <c r="I149" s="43" t="s">
        <v>16</v>
      </c>
      <c r="J149" s="10">
        <v>0</v>
      </c>
      <c r="K149" s="53">
        <f t="shared" si="5"/>
        <v>0</v>
      </c>
    </row>
    <row r="150" spans="1:11" ht="15.75" thickBot="1">
      <c r="A150" s="23"/>
      <c r="B150" s="24"/>
      <c r="C150" s="25"/>
      <c r="D150" s="26"/>
      <c r="E150" s="23"/>
      <c r="F150" s="23"/>
      <c r="G150" s="27"/>
      <c r="H150" s="64" t="s">
        <v>256</v>
      </c>
      <c r="I150" s="65"/>
      <c r="J150" s="66"/>
      <c r="K150" s="53">
        <f>SUM(K133:K149)</f>
        <v>0</v>
      </c>
    </row>
    <row r="152" spans="1:11" ht="15">
      <c r="A152" s="18"/>
      <c r="B152" s="18"/>
      <c r="C152" s="18"/>
      <c r="D152" s="18"/>
      <c r="E152" s="18"/>
      <c r="F152" s="18"/>
      <c r="G152" s="18"/>
      <c r="H152" s="19"/>
      <c r="I152" s="18"/>
      <c r="J152" s="18"/>
      <c r="K152" s="18"/>
    </row>
    <row r="153" spans="1:11" ht="15">
      <c r="A153" s="18"/>
      <c r="B153" s="18"/>
      <c r="C153" s="18"/>
      <c r="D153" s="18"/>
      <c r="E153" s="18"/>
      <c r="F153" s="18"/>
      <c r="G153" s="18"/>
      <c r="H153" s="19"/>
      <c r="I153" s="18"/>
      <c r="J153" s="18"/>
      <c r="K153" s="18"/>
    </row>
    <row r="154" spans="1:2" ht="15" customHeight="1" thickBot="1">
      <c r="A154" s="71" t="s">
        <v>266</v>
      </c>
      <c r="B154" s="72"/>
    </row>
    <row r="155" spans="1:11" ht="45.75" thickBot="1">
      <c r="A155" s="21" t="s">
        <v>0</v>
      </c>
      <c r="B155" s="5" t="s">
        <v>1</v>
      </c>
      <c r="C155" s="5" t="s">
        <v>2</v>
      </c>
      <c r="D155" s="6" t="s">
        <v>3</v>
      </c>
      <c r="E155" s="6" t="s">
        <v>4</v>
      </c>
      <c r="F155" s="6" t="s">
        <v>5</v>
      </c>
      <c r="G155" s="6" t="s">
        <v>6</v>
      </c>
      <c r="H155" s="7" t="s">
        <v>7</v>
      </c>
      <c r="I155" s="6" t="s">
        <v>8</v>
      </c>
      <c r="J155" s="6" t="s">
        <v>9</v>
      </c>
      <c r="K155" s="6" t="s">
        <v>10</v>
      </c>
    </row>
    <row r="156" spans="1:11" ht="15.75" thickBot="1">
      <c r="A156" s="22">
        <v>1</v>
      </c>
      <c r="B156" s="41">
        <v>35430</v>
      </c>
      <c r="C156" s="42" t="s">
        <v>148</v>
      </c>
      <c r="D156" s="43" t="s">
        <v>23</v>
      </c>
      <c r="E156" s="44">
        <v>473576</v>
      </c>
      <c r="F156" s="11"/>
      <c r="G156" s="11"/>
      <c r="H156" s="51">
        <v>14</v>
      </c>
      <c r="I156" s="43" t="s">
        <v>13</v>
      </c>
      <c r="J156" s="10">
        <v>0</v>
      </c>
      <c r="K156" s="53">
        <f aca="true" t="shared" si="6" ref="K156:K169">+J156*H156</f>
        <v>0</v>
      </c>
    </row>
    <row r="157" spans="1:11" ht="15.75" thickBot="1">
      <c r="A157" s="22">
        <v>2</v>
      </c>
      <c r="B157" s="41">
        <v>35896</v>
      </c>
      <c r="C157" s="42" t="s">
        <v>154</v>
      </c>
      <c r="D157" s="43" t="s">
        <v>23</v>
      </c>
      <c r="E157" s="44">
        <v>520928</v>
      </c>
      <c r="F157" s="11"/>
      <c r="G157" s="11"/>
      <c r="H157" s="51">
        <v>14</v>
      </c>
      <c r="I157" s="43" t="s">
        <v>13</v>
      </c>
      <c r="J157" s="10">
        <v>0</v>
      </c>
      <c r="K157" s="53">
        <f t="shared" si="6"/>
        <v>0</v>
      </c>
    </row>
    <row r="158" spans="1:11" ht="15.75" thickBot="1">
      <c r="A158" s="22">
        <v>3</v>
      </c>
      <c r="B158" s="41">
        <v>35433</v>
      </c>
      <c r="C158" s="42" t="s">
        <v>150</v>
      </c>
      <c r="D158" s="43" t="s">
        <v>62</v>
      </c>
      <c r="E158" s="44">
        <v>299168</v>
      </c>
      <c r="F158" s="11"/>
      <c r="G158" s="11"/>
      <c r="H158" s="51">
        <v>10</v>
      </c>
      <c r="I158" s="43" t="s">
        <v>13</v>
      </c>
      <c r="J158" s="10">
        <v>0</v>
      </c>
      <c r="K158" s="53">
        <f t="shared" si="6"/>
        <v>0</v>
      </c>
    </row>
    <row r="159" spans="1:11" ht="15.75" thickBot="1">
      <c r="A159" s="22">
        <v>4</v>
      </c>
      <c r="B159" s="41">
        <v>35226</v>
      </c>
      <c r="C159" s="42" t="s">
        <v>203</v>
      </c>
      <c r="D159" s="43" t="s">
        <v>108</v>
      </c>
      <c r="E159" s="44">
        <v>694411</v>
      </c>
      <c r="F159" s="11"/>
      <c r="G159" s="11"/>
      <c r="H159" s="51">
        <v>8</v>
      </c>
      <c r="I159" s="43" t="s">
        <v>13</v>
      </c>
      <c r="J159" s="10">
        <v>0</v>
      </c>
      <c r="K159" s="53">
        <f t="shared" si="6"/>
        <v>0</v>
      </c>
    </row>
    <row r="160" spans="1:11" ht="15.75" thickBot="1">
      <c r="A160" s="22">
        <v>5</v>
      </c>
      <c r="B160" s="41">
        <v>35428</v>
      </c>
      <c r="C160" s="42" t="s">
        <v>147</v>
      </c>
      <c r="D160" s="43" t="s">
        <v>23</v>
      </c>
      <c r="E160" s="44">
        <v>575301</v>
      </c>
      <c r="F160" s="11"/>
      <c r="G160" s="11"/>
      <c r="H160" s="51">
        <v>8</v>
      </c>
      <c r="I160" s="43" t="s">
        <v>13</v>
      </c>
      <c r="J160" s="10">
        <v>0</v>
      </c>
      <c r="K160" s="53">
        <f t="shared" si="6"/>
        <v>0</v>
      </c>
    </row>
    <row r="161" spans="1:11" ht="15.75" thickBot="1">
      <c r="A161" s="22">
        <v>6</v>
      </c>
      <c r="B161" s="41">
        <v>35232</v>
      </c>
      <c r="C161" s="42" t="s">
        <v>207</v>
      </c>
      <c r="D161" s="43" t="s">
        <v>206</v>
      </c>
      <c r="E161" s="44">
        <v>277294</v>
      </c>
      <c r="F161" s="11"/>
      <c r="G161" s="11"/>
      <c r="H161" s="51">
        <v>7</v>
      </c>
      <c r="I161" s="43" t="s">
        <v>39</v>
      </c>
      <c r="J161" s="10">
        <v>0</v>
      </c>
      <c r="K161" s="53">
        <f t="shared" si="6"/>
        <v>0</v>
      </c>
    </row>
    <row r="162" spans="1:11" ht="15.75" thickBot="1">
      <c r="A162" s="22">
        <v>7</v>
      </c>
      <c r="B162" s="41">
        <v>37348</v>
      </c>
      <c r="C162" s="42" t="s">
        <v>249</v>
      </c>
      <c r="D162" s="43" t="s">
        <v>250</v>
      </c>
      <c r="E162" s="44">
        <v>570991</v>
      </c>
      <c r="F162" s="11"/>
      <c r="G162" s="11"/>
      <c r="H162" s="51">
        <v>7</v>
      </c>
      <c r="I162" s="43" t="s">
        <v>13</v>
      </c>
      <c r="J162" s="10">
        <v>0</v>
      </c>
      <c r="K162" s="53">
        <f t="shared" si="6"/>
        <v>0</v>
      </c>
    </row>
    <row r="163" spans="1:11" ht="15.75" thickBot="1">
      <c r="A163" s="22">
        <v>8</v>
      </c>
      <c r="B163" s="41">
        <v>35221</v>
      </c>
      <c r="C163" s="42" t="s">
        <v>202</v>
      </c>
      <c r="D163" s="43" t="s">
        <v>108</v>
      </c>
      <c r="E163" s="44">
        <v>364364</v>
      </c>
      <c r="F163" s="11"/>
      <c r="G163" s="11"/>
      <c r="H163" s="51">
        <v>6</v>
      </c>
      <c r="I163" s="43" t="s">
        <v>24</v>
      </c>
      <c r="J163" s="10">
        <v>0</v>
      </c>
      <c r="K163" s="53">
        <f t="shared" si="6"/>
        <v>0</v>
      </c>
    </row>
    <row r="164" spans="1:11" ht="15.75" thickBot="1">
      <c r="A164" s="22">
        <v>9</v>
      </c>
      <c r="B164" s="41">
        <v>35216</v>
      </c>
      <c r="C164" s="42" t="s">
        <v>107</v>
      </c>
      <c r="D164" s="43" t="s">
        <v>108</v>
      </c>
      <c r="E164" s="44">
        <v>653600</v>
      </c>
      <c r="F164" s="11"/>
      <c r="G164" s="11"/>
      <c r="H164" s="51">
        <v>5</v>
      </c>
      <c r="I164" s="43" t="s">
        <v>13</v>
      </c>
      <c r="J164" s="10">
        <v>0</v>
      </c>
      <c r="K164" s="53">
        <f t="shared" si="6"/>
        <v>0</v>
      </c>
    </row>
    <row r="165" spans="1:11" ht="15.75" thickBot="1">
      <c r="A165" s="22">
        <v>10</v>
      </c>
      <c r="B165" s="41">
        <v>35431</v>
      </c>
      <c r="C165" s="42" t="s">
        <v>148</v>
      </c>
      <c r="D165" s="43" t="s">
        <v>23</v>
      </c>
      <c r="E165" s="44">
        <v>422392</v>
      </c>
      <c r="F165" s="11"/>
      <c r="G165" s="11"/>
      <c r="H165" s="51">
        <v>5</v>
      </c>
      <c r="I165" s="43" t="s">
        <v>13</v>
      </c>
      <c r="J165" s="10">
        <v>0</v>
      </c>
      <c r="K165" s="53">
        <f t="shared" si="6"/>
        <v>0</v>
      </c>
    </row>
    <row r="166" spans="1:11" ht="15.75" thickBot="1">
      <c r="A166" s="22">
        <v>11</v>
      </c>
      <c r="B166" s="41">
        <v>35432</v>
      </c>
      <c r="C166" s="42" t="s">
        <v>149</v>
      </c>
      <c r="D166" s="43" t="s">
        <v>62</v>
      </c>
      <c r="E166" s="44">
        <v>438868</v>
      </c>
      <c r="F166" s="11"/>
      <c r="G166" s="11"/>
      <c r="H166" s="51">
        <v>4</v>
      </c>
      <c r="I166" s="43" t="s">
        <v>13</v>
      </c>
      <c r="J166" s="10">
        <v>0</v>
      </c>
      <c r="K166" s="53">
        <f t="shared" si="6"/>
        <v>0</v>
      </c>
    </row>
    <row r="167" spans="1:11" ht="15.75" thickBot="1">
      <c r="A167" s="22">
        <v>12</v>
      </c>
      <c r="B167" s="41">
        <v>35218</v>
      </c>
      <c r="C167" s="42" t="s">
        <v>200</v>
      </c>
      <c r="D167" s="43" t="s">
        <v>108</v>
      </c>
      <c r="E167" s="44">
        <v>449942</v>
      </c>
      <c r="F167" s="11"/>
      <c r="G167" s="11"/>
      <c r="H167" s="51">
        <v>3</v>
      </c>
      <c r="I167" s="43" t="s">
        <v>24</v>
      </c>
      <c r="J167" s="10">
        <v>0</v>
      </c>
      <c r="K167" s="53">
        <f t="shared" si="6"/>
        <v>0</v>
      </c>
    </row>
    <row r="168" spans="1:11" ht="15.75" thickBot="1">
      <c r="A168" s="22">
        <v>13</v>
      </c>
      <c r="B168" s="41">
        <v>35220</v>
      </c>
      <c r="C168" s="42" t="s">
        <v>201</v>
      </c>
      <c r="D168" s="43" t="s">
        <v>108</v>
      </c>
      <c r="E168" s="44">
        <v>463620</v>
      </c>
      <c r="F168" s="11"/>
      <c r="G168" s="11"/>
      <c r="H168" s="51">
        <v>2</v>
      </c>
      <c r="I168" s="43" t="s">
        <v>24</v>
      </c>
      <c r="J168" s="10">
        <v>0</v>
      </c>
      <c r="K168" s="53">
        <f t="shared" si="6"/>
        <v>0</v>
      </c>
    </row>
    <row r="169" spans="1:11" ht="15.75" thickBot="1">
      <c r="A169" s="22">
        <v>14</v>
      </c>
      <c r="B169" s="41">
        <v>35228</v>
      </c>
      <c r="C169" s="42" t="s">
        <v>204</v>
      </c>
      <c r="D169" s="43" t="s">
        <v>108</v>
      </c>
      <c r="E169" s="44">
        <v>422861</v>
      </c>
      <c r="F169" s="11"/>
      <c r="G169" s="11"/>
      <c r="H169" s="51">
        <v>1</v>
      </c>
      <c r="I169" s="43" t="s">
        <v>24</v>
      </c>
      <c r="J169" s="10">
        <v>0</v>
      </c>
      <c r="K169" s="53">
        <f t="shared" si="6"/>
        <v>0</v>
      </c>
    </row>
    <row r="170" spans="1:11" ht="15.75" thickBot="1">
      <c r="A170" s="23"/>
      <c r="B170" s="24"/>
      <c r="C170" s="25"/>
      <c r="D170" s="26"/>
      <c r="E170" s="23"/>
      <c r="F170" s="23"/>
      <c r="G170" s="27"/>
      <c r="H170" s="64" t="s">
        <v>257</v>
      </c>
      <c r="I170" s="65"/>
      <c r="J170" s="66"/>
      <c r="K170" s="53">
        <f>SUM(K156:K169)</f>
        <v>0</v>
      </c>
    </row>
    <row r="172" spans="1:11" ht="15">
      <c r="A172" s="18"/>
      <c r="B172" s="18"/>
      <c r="C172" s="18"/>
      <c r="D172" s="18"/>
      <c r="E172" s="18"/>
      <c r="F172" s="18"/>
      <c r="G172" s="18"/>
      <c r="H172" s="19"/>
      <c r="I172" s="18"/>
      <c r="J172" s="18"/>
      <c r="K172" s="18"/>
    </row>
    <row r="173" spans="1:11" ht="15">
      <c r="A173" s="18"/>
      <c r="B173" s="18"/>
      <c r="C173" s="18"/>
      <c r="D173" s="18"/>
      <c r="E173" s="18"/>
      <c r="F173" s="18"/>
      <c r="G173" s="18"/>
      <c r="H173" s="19"/>
      <c r="I173" s="18"/>
      <c r="J173" s="18"/>
      <c r="K173" s="18"/>
    </row>
    <row r="174" spans="1:2" ht="15" customHeight="1" thickBot="1">
      <c r="A174" s="71" t="s">
        <v>265</v>
      </c>
      <c r="B174" s="72"/>
    </row>
    <row r="175" spans="1:11" ht="45.75" thickBot="1">
      <c r="A175" s="21" t="s">
        <v>0</v>
      </c>
      <c r="B175" s="5" t="s">
        <v>1</v>
      </c>
      <c r="C175" s="5" t="s">
        <v>2</v>
      </c>
      <c r="D175" s="6" t="s">
        <v>3</v>
      </c>
      <c r="E175" s="6" t="s">
        <v>4</v>
      </c>
      <c r="F175" s="6" t="s">
        <v>5</v>
      </c>
      <c r="G175" s="6" t="s">
        <v>6</v>
      </c>
      <c r="H175" s="7" t="s">
        <v>7</v>
      </c>
      <c r="I175" s="6" t="s">
        <v>8</v>
      </c>
      <c r="J175" s="6" t="s">
        <v>9</v>
      </c>
      <c r="K175" s="6" t="s">
        <v>10</v>
      </c>
    </row>
    <row r="176" spans="1:11" ht="15.75" thickBot="1">
      <c r="A176" s="22">
        <v>1</v>
      </c>
      <c r="B176" s="41">
        <v>35287</v>
      </c>
      <c r="C176" s="42" t="s">
        <v>63</v>
      </c>
      <c r="D176" s="43" t="s">
        <v>62</v>
      </c>
      <c r="E176" s="44">
        <v>544458</v>
      </c>
      <c r="F176" s="11"/>
      <c r="G176" s="11"/>
      <c r="H176" s="51">
        <v>25</v>
      </c>
      <c r="I176" s="43" t="s">
        <v>13</v>
      </c>
      <c r="J176" s="10">
        <v>0</v>
      </c>
      <c r="K176" s="53">
        <f aca="true" t="shared" si="7" ref="K176:K193">+J176*H176</f>
        <v>0</v>
      </c>
    </row>
    <row r="177" spans="1:11" ht="15.75" thickBot="1">
      <c r="A177" s="22">
        <v>2</v>
      </c>
      <c r="B177" s="41">
        <v>35291</v>
      </c>
      <c r="C177" s="42" t="s">
        <v>66</v>
      </c>
      <c r="D177" s="43" t="s">
        <v>23</v>
      </c>
      <c r="E177" s="44">
        <v>843877</v>
      </c>
      <c r="F177" s="11"/>
      <c r="G177" s="11"/>
      <c r="H177" s="51">
        <v>23</v>
      </c>
      <c r="I177" s="43" t="s">
        <v>13</v>
      </c>
      <c r="J177" s="10">
        <v>0</v>
      </c>
      <c r="K177" s="53">
        <f t="shared" si="7"/>
        <v>0</v>
      </c>
    </row>
    <row r="178" spans="1:11" ht="15.75" thickBot="1">
      <c r="A178" s="22">
        <v>3</v>
      </c>
      <c r="B178" s="41">
        <v>35293</v>
      </c>
      <c r="C178" s="42" t="s">
        <v>68</v>
      </c>
      <c r="D178" s="43" t="s">
        <v>23</v>
      </c>
      <c r="E178" s="44">
        <v>368720</v>
      </c>
      <c r="F178" s="11"/>
      <c r="G178" s="11"/>
      <c r="H178" s="51">
        <v>21</v>
      </c>
      <c r="I178" s="43" t="s">
        <v>13</v>
      </c>
      <c r="J178" s="10">
        <v>0</v>
      </c>
      <c r="K178" s="53">
        <f t="shared" si="7"/>
        <v>0</v>
      </c>
    </row>
    <row r="179" spans="1:11" ht="15.75" thickBot="1">
      <c r="A179" s="22">
        <v>4</v>
      </c>
      <c r="B179" s="41">
        <v>35296</v>
      </c>
      <c r="C179" s="42" t="s">
        <v>71</v>
      </c>
      <c r="D179" s="43" t="s">
        <v>23</v>
      </c>
      <c r="E179" s="44">
        <v>445708</v>
      </c>
      <c r="F179" s="11"/>
      <c r="G179" s="11"/>
      <c r="H179" s="51">
        <v>17</v>
      </c>
      <c r="I179" s="43" t="s">
        <v>13</v>
      </c>
      <c r="J179" s="10">
        <v>0</v>
      </c>
      <c r="K179" s="53">
        <f t="shared" si="7"/>
        <v>0</v>
      </c>
    </row>
    <row r="180" spans="1:11" ht="15.75" thickBot="1">
      <c r="A180" s="22">
        <v>5</v>
      </c>
      <c r="B180" s="41">
        <v>35294</v>
      </c>
      <c r="C180" s="42" t="s">
        <v>69</v>
      </c>
      <c r="D180" s="43" t="s">
        <v>23</v>
      </c>
      <c r="E180" s="44">
        <v>322740</v>
      </c>
      <c r="F180" s="11"/>
      <c r="G180" s="11"/>
      <c r="H180" s="51">
        <v>13</v>
      </c>
      <c r="I180" s="43" t="s">
        <v>16</v>
      </c>
      <c r="J180" s="10">
        <v>0</v>
      </c>
      <c r="K180" s="53">
        <f t="shared" si="7"/>
        <v>0</v>
      </c>
    </row>
    <row r="181" spans="1:11" ht="15.75" thickBot="1">
      <c r="A181" s="22">
        <v>6</v>
      </c>
      <c r="B181" s="41">
        <v>35297</v>
      </c>
      <c r="C181" s="42" t="s">
        <v>72</v>
      </c>
      <c r="D181" s="43" t="s">
        <v>23</v>
      </c>
      <c r="E181" s="44">
        <v>504608</v>
      </c>
      <c r="F181" s="11"/>
      <c r="G181" s="11"/>
      <c r="H181" s="51">
        <v>13</v>
      </c>
      <c r="I181" s="43" t="s">
        <v>13</v>
      </c>
      <c r="J181" s="10">
        <v>0</v>
      </c>
      <c r="K181" s="53">
        <f t="shared" si="7"/>
        <v>0</v>
      </c>
    </row>
    <row r="182" spans="1:11" ht="15.75" thickBot="1">
      <c r="A182" s="22">
        <v>7</v>
      </c>
      <c r="B182" s="41">
        <v>35284</v>
      </c>
      <c r="C182" s="42" t="s">
        <v>213</v>
      </c>
      <c r="D182" s="43" t="s">
        <v>23</v>
      </c>
      <c r="E182" s="44">
        <v>443520</v>
      </c>
      <c r="F182" s="11"/>
      <c r="G182" s="11"/>
      <c r="H182" s="51">
        <v>12</v>
      </c>
      <c r="I182" s="43" t="s">
        <v>39</v>
      </c>
      <c r="J182" s="10">
        <v>0</v>
      </c>
      <c r="K182" s="53">
        <f t="shared" si="7"/>
        <v>0</v>
      </c>
    </row>
    <row r="183" spans="1:11" ht="15.75" thickBot="1">
      <c r="A183" s="22">
        <v>8</v>
      </c>
      <c r="B183" s="41">
        <v>35292</v>
      </c>
      <c r="C183" s="42" t="s">
        <v>67</v>
      </c>
      <c r="D183" s="43" t="s">
        <v>23</v>
      </c>
      <c r="E183" s="44">
        <v>617209</v>
      </c>
      <c r="F183" s="11"/>
      <c r="G183" s="11"/>
      <c r="H183" s="51">
        <v>12</v>
      </c>
      <c r="I183" s="43" t="s">
        <v>13</v>
      </c>
      <c r="J183" s="10">
        <v>0</v>
      </c>
      <c r="K183" s="53">
        <f t="shared" si="7"/>
        <v>0</v>
      </c>
    </row>
    <row r="184" spans="1:11" ht="15.75" thickBot="1">
      <c r="A184" s="22">
        <v>9</v>
      </c>
      <c r="B184" s="41">
        <v>35295</v>
      </c>
      <c r="C184" s="42" t="s">
        <v>70</v>
      </c>
      <c r="D184" s="43" t="s">
        <v>23</v>
      </c>
      <c r="E184" s="44">
        <v>442369</v>
      </c>
      <c r="F184" s="11"/>
      <c r="G184" s="11"/>
      <c r="H184" s="51">
        <v>11</v>
      </c>
      <c r="I184" s="43" t="s">
        <v>13</v>
      </c>
      <c r="J184" s="10">
        <v>0</v>
      </c>
      <c r="K184" s="53">
        <f t="shared" si="7"/>
        <v>0</v>
      </c>
    </row>
    <row r="185" spans="1:11" ht="15.75" thickBot="1">
      <c r="A185" s="22">
        <v>10</v>
      </c>
      <c r="B185" s="41">
        <v>35290</v>
      </c>
      <c r="C185" s="42" t="s">
        <v>65</v>
      </c>
      <c r="D185" s="43" t="s">
        <v>23</v>
      </c>
      <c r="E185" s="44">
        <v>368746</v>
      </c>
      <c r="F185" s="11"/>
      <c r="G185" s="11"/>
      <c r="H185" s="51">
        <v>9</v>
      </c>
      <c r="I185" s="43" t="s">
        <v>13</v>
      </c>
      <c r="J185" s="10">
        <v>0</v>
      </c>
      <c r="K185" s="53">
        <f t="shared" si="7"/>
        <v>0</v>
      </c>
    </row>
    <row r="186" spans="1:11" ht="15.75" thickBot="1">
      <c r="A186" s="22">
        <v>11</v>
      </c>
      <c r="B186" s="41">
        <v>35282</v>
      </c>
      <c r="C186" s="42" t="s">
        <v>212</v>
      </c>
      <c r="D186" s="43" t="s">
        <v>62</v>
      </c>
      <c r="E186" s="44">
        <v>550657</v>
      </c>
      <c r="F186" s="11"/>
      <c r="G186" s="11"/>
      <c r="H186" s="51">
        <v>8</v>
      </c>
      <c r="I186" s="43" t="s">
        <v>13</v>
      </c>
      <c r="J186" s="10">
        <v>0</v>
      </c>
      <c r="K186" s="53">
        <f t="shared" si="7"/>
        <v>0</v>
      </c>
    </row>
    <row r="187" spans="1:11" ht="15.75" thickBot="1">
      <c r="A187" s="29">
        <v>12</v>
      </c>
      <c r="B187" s="54">
        <v>35285</v>
      </c>
      <c r="C187" s="55" t="s">
        <v>214</v>
      </c>
      <c r="D187" s="56" t="s">
        <v>23</v>
      </c>
      <c r="E187" s="57">
        <v>369571</v>
      </c>
      <c r="F187" s="30"/>
      <c r="G187" s="30"/>
      <c r="H187" s="62">
        <v>8</v>
      </c>
      <c r="I187" s="56" t="s">
        <v>13</v>
      </c>
      <c r="J187" s="10">
        <v>0</v>
      </c>
      <c r="K187" s="53">
        <f t="shared" si="7"/>
        <v>0</v>
      </c>
    </row>
    <row r="188" spans="1:11" ht="15.75" thickBot="1">
      <c r="A188" s="22">
        <v>13</v>
      </c>
      <c r="B188" s="41">
        <v>35289</v>
      </c>
      <c r="C188" s="42" t="s">
        <v>64</v>
      </c>
      <c r="D188" s="43" t="s">
        <v>62</v>
      </c>
      <c r="E188" s="44">
        <v>723832</v>
      </c>
      <c r="F188" s="11"/>
      <c r="G188" s="11"/>
      <c r="H188" s="51">
        <v>7</v>
      </c>
      <c r="I188" s="43" t="s">
        <v>13</v>
      </c>
      <c r="J188" s="10">
        <v>0</v>
      </c>
      <c r="K188" s="53">
        <f t="shared" si="7"/>
        <v>0</v>
      </c>
    </row>
    <row r="189" spans="1:11" ht="15.75" thickBot="1">
      <c r="A189" s="22">
        <v>14</v>
      </c>
      <c r="B189" s="41">
        <v>35288</v>
      </c>
      <c r="C189" s="42" t="s">
        <v>64</v>
      </c>
      <c r="D189" s="43" t="s">
        <v>62</v>
      </c>
      <c r="E189" s="44">
        <v>672241</v>
      </c>
      <c r="F189" s="11"/>
      <c r="G189" s="11"/>
      <c r="H189" s="51">
        <v>6</v>
      </c>
      <c r="I189" s="43" t="s">
        <v>13</v>
      </c>
      <c r="J189" s="10">
        <v>0</v>
      </c>
      <c r="K189" s="53">
        <f t="shared" si="7"/>
        <v>0</v>
      </c>
    </row>
    <row r="190" spans="1:11" ht="15.75" thickBot="1">
      <c r="A190" s="22">
        <v>15</v>
      </c>
      <c r="B190" s="41">
        <v>35277</v>
      </c>
      <c r="C190" s="42" t="s">
        <v>61</v>
      </c>
      <c r="D190" s="43" t="s">
        <v>62</v>
      </c>
      <c r="E190" s="44">
        <v>750067</v>
      </c>
      <c r="F190" s="11"/>
      <c r="G190" s="11"/>
      <c r="H190" s="51">
        <v>5</v>
      </c>
      <c r="I190" s="43" t="s">
        <v>13</v>
      </c>
      <c r="J190" s="10">
        <v>0</v>
      </c>
      <c r="K190" s="53">
        <f t="shared" si="7"/>
        <v>0</v>
      </c>
    </row>
    <row r="191" spans="1:11" ht="15.75" thickBot="1">
      <c r="A191" s="22">
        <v>16</v>
      </c>
      <c r="B191" s="41">
        <v>35278</v>
      </c>
      <c r="C191" s="42" t="s">
        <v>210</v>
      </c>
      <c r="D191" s="43" t="s">
        <v>62</v>
      </c>
      <c r="E191" s="44">
        <v>640276</v>
      </c>
      <c r="F191" s="11"/>
      <c r="G191" s="11"/>
      <c r="H191" s="51">
        <v>5</v>
      </c>
      <c r="I191" s="43" t="s">
        <v>13</v>
      </c>
      <c r="J191" s="10">
        <v>0</v>
      </c>
      <c r="K191" s="53">
        <f t="shared" si="7"/>
        <v>0</v>
      </c>
    </row>
    <row r="192" spans="1:11" ht="15.75" thickBot="1">
      <c r="A192" s="22">
        <v>17</v>
      </c>
      <c r="B192" s="41">
        <v>35280</v>
      </c>
      <c r="C192" s="42" t="s">
        <v>211</v>
      </c>
      <c r="D192" s="43" t="s">
        <v>62</v>
      </c>
      <c r="E192" s="44">
        <v>395971</v>
      </c>
      <c r="F192" s="11"/>
      <c r="G192" s="11"/>
      <c r="H192" s="51">
        <v>5</v>
      </c>
      <c r="I192" s="43" t="s">
        <v>13</v>
      </c>
      <c r="J192" s="10">
        <v>0</v>
      </c>
      <c r="K192" s="53">
        <f t="shared" si="7"/>
        <v>0</v>
      </c>
    </row>
    <row r="193" spans="1:11" ht="15.75" thickBot="1">
      <c r="A193" s="22">
        <v>18</v>
      </c>
      <c r="B193" s="41">
        <v>35286</v>
      </c>
      <c r="C193" s="42" t="s">
        <v>215</v>
      </c>
      <c r="D193" s="43" t="s">
        <v>62</v>
      </c>
      <c r="E193" s="44">
        <v>837584</v>
      </c>
      <c r="F193" s="11"/>
      <c r="G193" s="11"/>
      <c r="H193" s="51">
        <v>5</v>
      </c>
      <c r="I193" s="43" t="s">
        <v>13</v>
      </c>
      <c r="J193" s="10">
        <v>0</v>
      </c>
      <c r="K193" s="53">
        <f t="shared" si="7"/>
        <v>0</v>
      </c>
    </row>
    <row r="194" spans="1:11" ht="15.75" thickBot="1">
      <c r="A194" s="33"/>
      <c r="B194" s="34"/>
      <c r="C194" s="34"/>
      <c r="D194" s="33"/>
      <c r="E194" s="33"/>
      <c r="F194" s="33"/>
      <c r="G194" s="35"/>
      <c r="H194" s="64" t="s">
        <v>258</v>
      </c>
      <c r="I194" s="65"/>
      <c r="J194" s="66"/>
      <c r="K194" s="63">
        <f>SUM(K176:K193)</f>
        <v>0</v>
      </c>
    </row>
    <row r="196" spans="1:11" ht="15">
      <c r="A196" s="18"/>
      <c r="B196" s="18"/>
      <c r="C196" s="18"/>
      <c r="D196" s="18"/>
      <c r="E196" s="18"/>
      <c r="F196" s="18"/>
      <c r="G196" s="18"/>
      <c r="H196" s="19"/>
      <c r="I196" s="18"/>
      <c r="J196" s="18"/>
      <c r="K196" s="18"/>
    </row>
    <row r="197" spans="1:11" ht="15">
      <c r="A197" s="18"/>
      <c r="B197" s="18"/>
      <c r="C197" s="18"/>
      <c r="D197" s="18"/>
      <c r="E197" s="18"/>
      <c r="F197" s="18"/>
      <c r="G197" s="18"/>
      <c r="H197" s="19"/>
      <c r="I197" s="18"/>
      <c r="J197" s="18"/>
      <c r="K197" s="18"/>
    </row>
    <row r="198" spans="1:2" ht="15" customHeight="1" thickBot="1">
      <c r="A198" s="71" t="s">
        <v>264</v>
      </c>
      <c r="B198" s="72"/>
    </row>
    <row r="199" spans="1:11" ht="45.75" thickBot="1">
      <c r="A199" s="21" t="s">
        <v>0</v>
      </c>
      <c r="B199" s="5" t="s">
        <v>1</v>
      </c>
      <c r="C199" s="5" t="s">
        <v>2</v>
      </c>
      <c r="D199" s="6" t="s">
        <v>3</v>
      </c>
      <c r="E199" s="6" t="s">
        <v>4</v>
      </c>
      <c r="F199" s="6" t="s">
        <v>5</v>
      </c>
      <c r="G199" s="6" t="s">
        <v>6</v>
      </c>
      <c r="H199" s="7" t="s">
        <v>7</v>
      </c>
      <c r="I199" s="6" t="s">
        <v>8</v>
      </c>
      <c r="J199" s="6" t="s">
        <v>9</v>
      </c>
      <c r="K199" s="6" t="s">
        <v>10</v>
      </c>
    </row>
    <row r="200" spans="1:11" ht="15.75" thickBot="1">
      <c r="A200" s="22">
        <v>1</v>
      </c>
      <c r="B200" s="41">
        <v>35262</v>
      </c>
      <c r="C200" s="42" t="s">
        <v>135</v>
      </c>
      <c r="D200" s="43" t="s">
        <v>112</v>
      </c>
      <c r="E200" s="44">
        <v>687301</v>
      </c>
      <c r="F200" s="11"/>
      <c r="G200" s="11"/>
      <c r="H200" s="51">
        <v>5</v>
      </c>
      <c r="I200" s="43" t="s">
        <v>13</v>
      </c>
      <c r="J200" s="10">
        <v>0</v>
      </c>
      <c r="K200" s="53">
        <f aca="true" t="shared" si="8" ref="K200:K207">+J200*H200</f>
        <v>0</v>
      </c>
    </row>
    <row r="201" spans="1:11" ht="15.75" thickBot="1">
      <c r="A201" s="22">
        <v>2</v>
      </c>
      <c r="B201" s="41">
        <v>35265</v>
      </c>
      <c r="C201" s="42" t="s">
        <v>209</v>
      </c>
      <c r="D201" s="43" t="s">
        <v>112</v>
      </c>
      <c r="E201" s="44">
        <v>307512</v>
      </c>
      <c r="F201" s="11"/>
      <c r="G201" s="11"/>
      <c r="H201" s="51">
        <v>4</v>
      </c>
      <c r="I201" s="43" t="s">
        <v>39</v>
      </c>
      <c r="J201" s="10">
        <v>0</v>
      </c>
      <c r="K201" s="53">
        <f t="shared" si="8"/>
        <v>0</v>
      </c>
    </row>
    <row r="202" spans="1:11" ht="15.75" thickBot="1">
      <c r="A202" s="22">
        <v>3</v>
      </c>
      <c r="B202" s="41">
        <v>35114</v>
      </c>
      <c r="C202" s="42" t="s">
        <v>111</v>
      </c>
      <c r="D202" s="43" t="s">
        <v>112</v>
      </c>
      <c r="E202" s="44">
        <v>869832</v>
      </c>
      <c r="F202" s="11"/>
      <c r="G202" s="11"/>
      <c r="H202" s="51">
        <v>17</v>
      </c>
      <c r="I202" s="43" t="s">
        <v>13</v>
      </c>
      <c r="J202" s="10">
        <v>0</v>
      </c>
      <c r="K202" s="53">
        <f t="shared" si="8"/>
        <v>0</v>
      </c>
    </row>
    <row r="203" spans="1:11" ht="15.75" thickBot="1">
      <c r="A203" s="22">
        <v>4</v>
      </c>
      <c r="B203" s="41">
        <v>35112</v>
      </c>
      <c r="C203" s="42" t="s">
        <v>193</v>
      </c>
      <c r="D203" s="43" t="s">
        <v>132</v>
      </c>
      <c r="E203" s="44">
        <v>538618</v>
      </c>
      <c r="F203" s="11"/>
      <c r="G203" s="11"/>
      <c r="H203" s="51">
        <v>11</v>
      </c>
      <c r="I203" s="43" t="s">
        <v>39</v>
      </c>
      <c r="J203" s="10">
        <v>0</v>
      </c>
      <c r="K203" s="53">
        <f t="shared" si="8"/>
        <v>0</v>
      </c>
    </row>
    <row r="204" spans="1:11" ht="15.75" thickBot="1">
      <c r="A204" s="22">
        <v>5</v>
      </c>
      <c r="B204" s="41">
        <v>35264</v>
      </c>
      <c r="C204" s="42" t="s">
        <v>136</v>
      </c>
      <c r="D204" s="43" t="s">
        <v>112</v>
      </c>
      <c r="E204" s="44">
        <v>497735</v>
      </c>
      <c r="F204" s="11"/>
      <c r="G204" s="11"/>
      <c r="H204" s="51">
        <v>11</v>
      </c>
      <c r="I204" s="43" t="s">
        <v>13</v>
      </c>
      <c r="J204" s="10">
        <v>0</v>
      </c>
      <c r="K204" s="53">
        <f t="shared" si="8"/>
        <v>0</v>
      </c>
    </row>
    <row r="205" spans="1:11" ht="15.75" thickBot="1">
      <c r="A205" s="22">
        <v>6</v>
      </c>
      <c r="B205" s="41">
        <v>35253</v>
      </c>
      <c r="C205" s="42" t="s">
        <v>130</v>
      </c>
      <c r="D205" s="43" t="s">
        <v>114</v>
      </c>
      <c r="E205" s="44">
        <v>605297</v>
      </c>
      <c r="F205" s="11"/>
      <c r="G205" s="11"/>
      <c r="H205" s="51">
        <v>9</v>
      </c>
      <c r="I205" s="43" t="s">
        <v>39</v>
      </c>
      <c r="J205" s="10">
        <v>0</v>
      </c>
      <c r="K205" s="53">
        <f t="shared" si="8"/>
        <v>0</v>
      </c>
    </row>
    <row r="206" spans="1:11" ht="15.75" thickBot="1">
      <c r="A206" s="22">
        <v>7</v>
      </c>
      <c r="B206" s="41">
        <v>35113</v>
      </c>
      <c r="C206" s="42" t="s">
        <v>194</v>
      </c>
      <c r="D206" s="43" t="s">
        <v>23</v>
      </c>
      <c r="E206" s="44">
        <v>342641</v>
      </c>
      <c r="F206" s="11"/>
      <c r="G206" s="11"/>
      <c r="H206" s="51">
        <v>5</v>
      </c>
      <c r="I206" s="43" t="s">
        <v>39</v>
      </c>
      <c r="J206" s="10">
        <v>0</v>
      </c>
      <c r="K206" s="53">
        <f t="shared" si="8"/>
        <v>0</v>
      </c>
    </row>
    <row r="207" spans="1:11" ht="15.75" thickBot="1">
      <c r="A207" s="8">
        <v>8</v>
      </c>
      <c r="B207" s="37">
        <v>35622</v>
      </c>
      <c r="C207" s="38" t="s">
        <v>137</v>
      </c>
      <c r="D207" s="39" t="s">
        <v>15</v>
      </c>
      <c r="E207" s="40">
        <v>874510</v>
      </c>
      <c r="F207" s="9"/>
      <c r="G207" s="9"/>
      <c r="H207" s="50">
        <v>5</v>
      </c>
      <c r="I207" s="39" t="s">
        <v>16</v>
      </c>
      <c r="J207" s="10">
        <v>0</v>
      </c>
      <c r="K207" s="53">
        <f t="shared" si="8"/>
        <v>0</v>
      </c>
    </row>
    <row r="208" spans="1:11" ht="15.75" thickBot="1">
      <c r="A208" s="13"/>
      <c r="B208" s="14"/>
      <c r="C208" s="15"/>
      <c r="D208" s="16"/>
      <c r="E208" s="13"/>
      <c r="F208" s="13"/>
      <c r="G208" s="17"/>
      <c r="H208" s="64" t="s">
        <v>259</v>
      </c>
      <c r="I208" s="65"/>
      <c r="J208" s="66"/>
      <c r="K208" s="53">
        <f>SUM(K200:K207)</f>
        <v>0</v>
      </c>
    </row>
    <row r="210" spans="1:11" ht="15">
      <c r="A210" s="18"/>
      <c r="B210" s="18"/>
      <c r="C210" s="18"/>
      <c r="D210" s="18"/>
      <c r="E210" s="18"/>
      <c r="F210" s="18"/>
      <c r="G210" s="18"/>
      <c r="H210" s="19"/>
      <c r="I210" s="18"/>
      <c r="J210" s="18"/>
      <c r="K210" s="18"/>
    </row>
    <row r="211" spans="1:11" ht="12" customHeight="1">
      <c r="A211" s="18"/>
      <c r="B211" s="18"/>
      <c r="C211" s="18"/>
      <c r="D211" s="18"/>
      <c r="E211" s="18"/>
      <c r="F211" s="18"/>
      <c r="G211" s="18"/>
      <c r="H211" s="19"/>
      <c r="I211" s="18"/>
      <c r="J211" s="18"/>
      <c r="K211" s="18"/>
    </row>
    <row r="212" spans="1:2" ht="15.75" thickBot="1">
      <c r="A212" s="69" t="s">
        <v>263</v>
      </c>
      <c r="B212" s="70"/>
    </row>
    <row r="213" spans="1:11" ht="45.75" thickBot="1">
      <c r="A213" s="21" t="s">
        <v>0</v>
      </c>
      <c r="B213" s="5" t="s">
        <v>1</v>
      </c>
      <c r="C213" s="5" t="s">
        <v>2</v>
      </c>
      <c r="D213" s="6" t="s">
        <v>3</v>
      </c>
      <c r="E213" s="6" t="s">
        <v>4</v>
      </c>
      <c r="F213" s="6" t="s">
        <v>5</v>
      </c>
      <c r="G213" s="6" t="s">
        <v>6</v>
      </c>
      <c r="H213" s="7" t="s">
        <v>7</v>
      </c>
      <c r="I213" s="6" t="s">
        <v>8</v>
      </c>
      <c r="J213" s="6" t="s">
        <v>9</v>
      </c>
      <c r="K213" s="6" t="s">
        <v>10</v>
      </c>
    </row>
    <row r="214" spans="1:11" ht="15.75" thickBot="1">
      <c r="A214" s="22">
        <v>1</v>
      </c>
      <c r="B214" s="41">
        <v>35081</v>
      </c>
      <c r="C214" s="42" t="s">
        <v>175</v>
      </c>
      <c r="D214" s="43" t="s">
        <v>23</v>
      </c>
      <c r="E214" s="44">
        <v>329576</v>
      </c>
      <c r="F214" s="11"/>
      <c r="G214" s="11"/>
      <c r="H214" s="51">
        <v>49</v>
      </c>
      <c r="I214" s="43" t="s">
        <v>39</v>
      </c>
      <c r="J214" s="10">
        <v>0</v>
      </c>
      <c r="K214" s="53">
        <f aca="true" t="shared" si="9" ref="K214:K257">+J214*H214</f>
        <v>0</v>
      </c>
    </row>
    <row r="215" spans="1:11" ht="15.75" thickBot="1">
      <c r="A215" s="22">
        <v>2</v>
      </c>
      <c r="B215" s="41">
        <v>35414</v>
      </c>
      <c r="C215" s="42" t="s">
        <v>240</v>
      </c>
      <c r="D215" s="43" t="s">
        <v>23</v>
      </c>
      <c r="E215" s="44">
        <v>275714</v>
      </c>
      <c r="F215" s="11"/>
      <c r="G215" s="11"/>
      <c r="H215" s="51">
        <v>27</v>
      </c>
      <c r="I215" s="43" t="s">
        <v>39</v>
      </c>
      <c r="J215" s="10">
        <v>0</v>
      </c>
      <c r="K215" s="53">
        <f t="shared" si="9"/>
        <v>0</v>
      </c>
    </row>
    <row r="216" spans="1:11" ht="15.75" thickBot="1">
      <c r="A216" s="22">
        <v>3</v>
      </c>
      <c r="B216" s="41">
        <v>35097</v>
      </c>
      <c r="C216" s="42" t="s">
        <v>182</v>
      </c>
      <c r="D216" s="43" t="s">
        <v>23</v>
      </c>
      <c r="E216" s="44">
        <v>965232</v>
      </c>
      <c r="F216" s="11"/>
      <c r="G216" s="11"/>
      <c r="H216" s="51">
        <v>22</v>
      </c>
      <c r="I216" s="43" t="s">
        <v>13</v>
      </c>
      <c r="J216" s="10">
        <v>0</v>
      </c>
      <c r="K216" s="53">
        <f t="shared" si="9"/>
        <v>0</v>
      </c>
    </row>
    <row r="217" spans="1:11" ht="15.75" thickBot="1">
      <c r="A217" s="22">
        <v>4</v>
      </c>
      <c r="B217" s="41">
        <v>35401</v>
      </c>
      <c r="C217" s="42" t="s">
        <v>230</v>
      </c>
      <c r="D217" s="43" t="s">
        <v>23</v>
      </c>
      <c r="E217" s="44">
        <v>375667</v>
      </c>
      <c r="F217" s="11"/>
      <c r="G217" s="11"/>
      <c r="H217" s="51">
        <v>19</v>
      </c>
      <c r="I217" s="43" t="s">
        <v>231</v>
      </c>
      <c r="J217" s="10">
        <v>0</v>
      </c>
      <c r="K217" s="53">
        <f t="shared" si="9"/>
        <v>0</v>
      </c>
    </row>
    <row r="218" spans="1:11" ht="15.75" thickBot="1">
      <c r="A218" s="22">
        <v>5</v>
      </c>
      <c r="B218" s="41">
        <v>35029</v>
      </c>
      <c r="C218" s="42" t="s">
        <v>165</v>
      </c>
      <c r="D218" s="43" t="s">
        <v>114</v>
      </c>
      <c r="E218" s="44">
        <v>986660</v>
      </c>
      <c r="F218" s="11"/>
      <c r="G218" s="11"/>
      <c r="H218" s="51">
        <v>18</v>
      </c>
      <c r="I218" s="43" t="s">
        <v>39</v>
      </c>
      <c r="J218" s="10">
        <v>0</v>
      </c>
      <c r="K218" s="53">
        <f t="shared" si="9"/>
        <v>0</v>
      </c>
    </row>
    <row r="219" spans="1:11" ht="15.75" thickBot="1">
      <c r="A219" s="22">
        <v>6</v>
      </c>
      <c r="B219" s="41">
        <v>35100</v>
      </c>
      <c r="C219" s="42" t="s">
        <v>185</v>
      </c>
      <c r="D219" s="43" t="s">
        <v>184</v>
      </c>
      <c r="E219" s="44">
        <v>408344</v>
      </c>
      <c r="F219" s="11"/>
      <c r="G219" s="11"/>
      <c r="H219" s="51">
        <v>18</v>
      </c>
      <c r="I219" s="43" t="s">
        <v>13</v>
      </c>
      <c r="J219" s="10">
        <v>0</v>
      </c>
      <c r="K219" s="53">
        <f t="shared" si="9"/>
        <v>0</v>
      </c>
    </row>
    <row r="220" spans="1:11" ht="15.75" thickBot="1">
      <c r="A220" s="22">
        <v>7</v>
      </c>
      <c r="B220" s="41">
        <v>35095</v>
      </c>
      <c r="C220" s="42" t="s">
        <v>179</v>
      </c>
      <c r="D220" s="43" t="s">
        <v>180</v>
      </c>
      <c r="E220" s="44">
        <v>369589</v>
      </c>
      <c r="F220" s="11"/>
      <c r="G220" s="11"/>
      <c r="H220" s="51">
        <v>14</v>
      </c>
      <c r="I220" s="43" t="s">
        <v>13</v>
      </c>
      <c r="J220" s="10">
        <v>0</v>
      </c>
      <c r="K220" s="53">
        <f t="shared" si="9"/>
        <v>0</v>
      </c>
    </row>
    <row r="221" spans="1:11" ht="15.75" thickBot="1">
      <c r="A221" s="22">
        <v>8</v>
      </c>
      <c r="B221" s="41">
        <v>35096</v>
      </c>
      <c r="C221" s="42" t="s">
        <v>181</v>
      </c>
      <c r="D221" s="43" t="s">
        <v>20</v>
      </c>
      <c r="E221" s="44">
        <v>429638</v>
      </c>
      <c r="F221" s="11"/>
      <c r="G221" s="11"/>
      <c r="H221" s="51">
        <v>14</v>
      </c>
      <c r="I221" s="43" t="s">
        <v>39</v>
      </c>
      <c r="J221" s="10">
        <v>0</v>
      </c>
      <c r="K221" s="53">
        <f t="shared" si="9"/>
        <v>0</v>
      </c>
    </row>
    <row r="222" spans="1:11" ht="15.75" thickBot="1">
      <c r="A222" s="22">
        <v>9</v>
      </c>
      <c r="B222" s="41">
        <v>35062</v>
      </c>
      <c r="C222" s="42" t="s">
        <v>168</v>
      </c>
      <c r="D222" s="43" t="s">
        <v>169</v>
      </c>
      <c r="E222" s="44">
        <v>508646</v>
      </c>
      <c r="F222" s="11"/>
      <c r="G222" s="11"/>
      <c r="H222" s="51">
        <v>12</v>
      </c>
      <c r="I222" s="43" t="s">
        <v>39</v>
      </c>
      <c r="J222" s="10">
        <v>0</v>
      </c>
      <c r="K222" s="53">
        <f t="shared" si="9"/>
        <v>0</v>
      </c>
    </row>
    <row r="223" spans="1:11" ht="15.75" thickBot="1">
      <c r="A223" s="22">
        <v>10</v>
      </c>
      <c r="B223" s="41">
        <v>35403</v>
      </c>
      <c r="C223" s="42" t="s">
        <v>234</v>
      </c>
      <c r="D223" s="43" t="s">
        <v>233</v>
      </c>
      <c r="E223" s="44">
        <v>943180</v>
      </c>
      <c r="F223" s="11"/>
      <c r="G223" s="11"/>
      <c r="H223" s="51">
        <v>11</v>
      </c>
      <c r="I223" s="43" t="s">
        <v>39</v>
      </c>
      <c r="J223" s="10">
        <v>0</v>
      </c>
      <c r="K223" s="53">
        <f t="shared" si="9"/>
        <v>0</v>
      </c>
    </row>
    <row r="224" spans="1:11" ht="15.75" thickBot="1">
      <c r="A224" s="22">
        <v>11</v>
      </c>
      <c r="B224" s="41">
        <v>35448</v>
      </c>
      <c r="C224" s="42" t="s">
        <v>247</v>
      </c>
      <c r="D224" s="43" t="s">
        <v>248</v>
      </c>
      <c r="E224" s="44">
        <v>458554</v>
      </c>
      <c r="F224" s="11"/>
      <c r="G224" s="11"/>
      <c r="H224" s="51">
        <v>11</v>
      </c>
      <c r="I224" s="43" t="s">
        <v>13</v>
      </c>
      <c r="J224" s="10">
        <v>0</v>
      </c>
      <c r="K224" s="53">
        <f t="shared" si="9"/>
        <v>0</v>
      </c>
    </row>
    <row r="225" spans="1:11" ht="15.75" thickBot="1">
      <c r="A225" s="22">
        <v>12</v>
      </c>
      <c r="B225" s="41">
        <v>35412</v>
      </c>
      <c r="C225" s="42" t="s">
        <v>238</v>
      </c>
      <c r="D225" s="43" t="s">
        <v>23</v>
      </c>
      <c r="E225" s="44">
        <v>427111</v>
      </c>
      <c r="F225" s="11"/>
      <c r="G225" s="11"/>
      <c r="H225" s="51">
        <v>10</v>
      </c>
      <c r="I225" s="43" t="s">
        <v>39</v>
      </c>
      <c r="J225" s="10">
        <v>0</v>
      </c>
      <c r="K225" s="53">
        <f t="shared" si="9"/>
        <v>0</v>
      </c>
    </row>
    <row r="226" spans="1:11" ht="15.75" thickBot="1">
      <c r="A226" s="22">
        <v>13</v>
      </c>
      <c r="B226" s="41">
        <v>35065</v>
      </c>
      <c r="C226" s="42" t="s">
        <v>173</v>
      </c>
      <c r="D226" s="43" t="s">
        <v>23</v>
      </c>
      <c r="E226" s="44">
        <v>423596</v>
      </c>
      <c r="F226" s="11"/>
      <c r="G226" s="11"/>
      <c r="H226" s="51">
        <v>9</v>
      </c>
      <c r="I226" s="43" t="s">
        <v>39</v>
      </c>
      <c r="J226" s="10">
        <v>0</v>
      </c>
      <c r="K226" s="53">
        <f t="shared" si="9"/>
        <v>0</v>
      </c>
    </row>
    <row r="227" spans="1:11" ht="15.75" thickBot="1">
      <c r="A227" s="22">
        <v>14</v>
      </c>
      <c r="B227" s="41">
        <v>35064</v>
      </c>
      <c r="C227" s="42" t="s">
        <v>172</v>
      </c>
      <c r="D227" s="43" t="s">
        <v>23</v>
      </c>
      <c r="E227" s="44">
        <v>174276</v>
      </c>
      <c r="F227" s="11"/>
      <c r="G227" s="11"/>
      <c r="H227" s="51">
        <v>8</v>
      </c>
      <c r="I227" s="43" t="s">
        <v>39</v>
      </c>
      <c r="J227" s="10">
        <v>0</v>
      </c>
      <c r="K227" s="53">
        <f t="shared" si="9"/>
        <v>0</v>
      </c>
    </row>
    <row r="228" spans="1:11" ht="15.75" thickBot="1">
      <c r="A228" s="22">
        <v>15</v>
      </c>
      <c r="B228" s="41">
        <v>35099</v>
      </c>
      <c r="C228" s="42" t="s">
        <v>183</v>
      </c>
      <c r="D228" s="43" t="s">
        <v>184</v>
      </c>
      <c r="E228" s="44">
        <v>537122</v>
      </c>
      <c r="F228" s="11"/>
      <c r="G228" s="11"/>
      <c r="H228" s="51">
        <v>8</v>
      </c>
      <c r="I228" s="43" t="s">
        <v>13</v>
      </c>
      <c r="J228" s="10">
        <v>0</v>
      </c>
      <c r="K228" s="53">
        <f t="shared" si="9"/>
        <v>0</v>
      </c>
    </row>
    <row r="229" spans="1:11" ht="15.75" thickBot="1">
      <c r="A229" s="22">
        <v>16</v>
      </c>
      <c r="B229" s="41">
        <v>35387</v>
      </c>
      <c r="C229" s="42" t="s">
        <v>221</v>
      </c>
      <c r="D229" s="43" t="s">
        <v>23</v>
      </c>
      <c r="E229" s="44">
        <v>427151</v>
      </c>
      <c r="F229" s="11"/>
      <c r="G229" s="11"/>
      <c r="H229" s="51">
        <v>8</v>
      </c>
      <c r="I229" s="43" t="s">
        <v>39</v>
      </c>
      <c r="J229" s="10">
        <v>0</v>
      </c>
      <c r="K229" s="53">
        <f t="shared" si="9"/>
        <v>0</v>
      </c>
    </row>
    <row r="230" spans="1:11" ht="15.75" thickBot="1">
      <c r="A230" s="22">
        <v>17</v>
      </c>
      <c r="B230" s="41">
        <v>35027</v>
      </c>
      <c r="C230" s="42" t="s">
        <v>162</v>
      </c>
      <c r="D230" s="43" t="s">
        <v>163</v>
      </c>
      <c r="E230" s="44">
        <v>839779</v>
      </c>
      <c r="F230" s="11"/>
      <c r="G230" s="11"/>
      <c r="H230" s="51">
        <v>7</v>
      </c>
      <c r="I230" s="43" t="s">
        <v>39</v>
      </c>
      <c r="J230" s="10">
        <v>0</v>
      </c>
      <c r="K230" s="53">
        <f t="shared" si="9"/>
        <v>0</v>
      </c>
    </row>
    <row r="231" spans="1:11" ht="15.75" thickBot="1">
      <c r="A231" s="22">
        <v>18</v>
      </c>
      <c r="B231" s="41">
        <v>35400</v>
      </c>
      <c r="C231" s="42" t="s">
        <v>228</v>
      </c>
      <c r="D231" s="43" t="s">
        <v>229</v>
      </c>
      <c r="E231" s="44">
        <v>624042</v>
      </c>
      <c r="F231" s="11"/>
      <c r="G231" s="11"/>
      <c r="H231" s="51">
        <v>7</v>
      </c>
      <c r="I231" s="43" t="s">
        <v>39</v>
      </c>
      <c r="J231" s="10">
        <v>0</v>
      </c>
      <c r="K231" s="53">
        <f t="shared" si="9"/>
        <v>0</v>
      </c>
    </row>
    <row r="232" spans="1:11" ht="15.75" thickBot="1">
      <c r="A232" s="22">
        <v>19</v>
      </c>
      <c r="B232" s="41">
        <v>35104</v>
      </c>
      <c r="C232" s="42" t="s">
        <v>188</v>
      </c>
      <c r="D232" s="43" t="s">
        <v>23</v>
      </c>
      <c r="E232" s="44">
        <v>738961</v>
      </c>
      <c r="F232" s="11"/>
      <c r="G232" s="11"/>
      <c r="H232" s="51">
        <v>6</v>
      </c>
      <c r="I232" s="43" t="s">
        <v>39</v>
      </c>
      <c r="J232" s="10">
        <v>0</v>
      </c>
      <c r="K232" s="53">
        <f t="shared" si="9"/>
        <v>0</v>
      </c>
    </row>
    <row r="233" spans="1:11" ht="15.75" thickBot="1">
      <c r="A233" s="22">
        <v>20</v>
      </c>
      <c r="B233" s="41">
        <v>35413</v>
      </c>
      <c r="C233" s="42" t="s">
        <v>239</v>
      </c>
      <c r="D233" s="43" t="s">
        <v>23</v>
      </c>
      <c r="E233" s="44">
        <v>344734</v>
      </c>
      <c r="F233" s="11"/>
      <c r="G233" s="11"/>
      <c r="H233" s="51">
        <v>6</v>
      </c>
      <c r="I233" s="43" t="s">
        <v>39</v>
      </c>
      <c r="J233" s="10">
        <v>0</v>
      </c>
      <c r="K233" s="53">
        <f t="shared" si="9"/>
        <v>0</v>
      </c>
    </row>
    <row r="234" spans="1:11" ht="15.75" thickBot="1">
      <c r="A234" s="22">
        <v>21</v>
      </c>
      <c r="B234" s="41">
        <v>35438</v>
      </c>
      <c r="C234" s="42" t="s">
        <v>245</v>
      </c>
      <c r="D234" s="43" t="s">
        <v>246</v>
      </c>
      <c r="E234" s="44">
        <v>373860</v>
      </c>
      <c r="F234" s="11"/>
      <c r="G234" s="11"/>
      <c r="H234" s="51">
        <v>6</v>
      </c>
      <c r="I234" s="43" t="s">
        <v>39</v>
      </c>
      <c r="J234" s="10">
        <v>0</v>
      </c>
      <c r="K234" s="53">
        <f t="shared" si="9"/>
        <v>0</v>
      </c>
    </row>
    <row r="235" spans="1:11" ht="15.75" thickBot="1">
      <c r="A235" s="22">
        <v>22</v>
      </c>
      <c r="B235" s="41">
        <v>35033</v>
      </c>
      <c r="C235" s="42" t="s">
        <v>166</v>
      </c>
      <c r="D235" s="43" t="s">
        <v>23</v>
      </c>
      <c r="E235" s="44">
        <v>451310</v>
      </c>
      <c r="F235" s="11"/>
      <c r="G235" s="11"/>
      <c r="H235" s="51">
        <v>5</v>
      </c>
      <c r="I235" s="43" t="s">
        <v>16</v>
      </c>
      <c r="J235" s="10">
        <v>0</v>
      </c>
      <c r="K235" s="53">
        <f t="shared" si="9"/>
        <v>0</v>
      </c>
    </row>
    <row r="236" spans="1:11" ht="15.75" thickBot="1">
      <c r="A236" s="22">
        <v>23</v>
      </c>
      <c r="B236" s="41">
        <v>35063</v>
      </c>
      <c r="C236" s="42" t="s">
        <v>170</v>
      </c>
      <c r="D236" s="43" t="s">
        <v>171</v>
      </c>
      <c r="E236" s="44">
        <v>478196</v>
      </c>
      <c r="F236" s="11"/>
      <c r="G236" s="11"/>
      <c r="H236" s="51">
        <v>5</v>
      </c>
      <c r="I236" s="43" t="s">
        <v>39</v>
      </c>
      <c r="J236" s="10">
        <v>0</v>
      </c>
      <c r="K236" s="53">
        <f t="shared" si="9"/>
        <v>0</v>
      </c>
    </row>
    <row r="237" spans="1:11" ht="15.75" thickBot="1">
      <c r="A237" s="22">
        <v>24</v>
      </c>
      <c r="B237" s="41">
        <v>35083</v>
      </c>
      <c r="C237" s="42" t="s">
        <v>176</v>
      </c>
      <c r="D237" s="43" t="s">
        <v>23</v>
      </c>
      <c r="E237" s="44">
        <v>560941</v>
      </c>
      <c r="F237" s="11"/>
      <c r="G237" s="11"/>
      <c r="H237" s="51">
        <v>5</v>
      </c>
      <c r="I237" s="43" t="s">
        <v>13</v>
      </c>
      <c r="J237" s="10">
        <v>0</v>
      </c>
      <c r="K237" s="53">
        <f t="shared" si="9"/>
        <v>0</v>
      </c>
    </row>
    <row r="238" spans="1:11" ht="15.75" thickBot="1">
      <c r="A238" s="22">
        <v>25</v>
      </c>
      <c r="B238" s="41">
        <v>35105</v>
      </c>
      <c r="C238" s="42" t="s">
        <v>189</v>
      </c>
      <c r="D238" s="43" t="s">
        <v>23</v>
      </c>
      <c r="E238" s="44">
        <v>907055</v>
      </c>
      <c r="F238" s="11"/>
      <c r="G238" s="11"/>
      <c r="H238" s="51">
        <v>5</v>
      </c>
      <c r="I238" s="43" t="s">
        <v>39</v>
      </c>
      <c r="J238" s="10">
        <v>0</v>
      </c>
      <c r="K238" s="53">
        <f t="shared" si="9"/>
        <v>0</v>
      </c>
    </row>
    <row r="239" spans="1:11" ht="15.75" thickBot="1">
      <c r="A239" s="22">
        <v>26</v>
      </c>
      <c r="B239" s="41">
        <v>35108</v>
      </c>
      <c r="C239" s="42" t="s">
        <v>190</v>
      </c>
      <c r="D239" s="43" t="s">
        <v>23</v>
      </c>
      <c r="E239" s="44">
        <v>989939</v>
      </c>
      <c r="F239" s="11"/>
      <c r="G239" s="11"/>
      <c r="H239" s="51">
        <v>5</v>
      </c>
      <c r="I239" s="43" t="s">
        <v>39</v>
      </c>
      <c r="J239" s="10">
        <v>0</v>
      </c>
      <c r="K239" s="53">
        <f t="shared" si="9"/>
        <v>0</v>
      </c>
    </row>
    <row r="240" spans="1:11" ht="15.75" thickBot="1">
      <c r="A240" s="22">
        <v>27</v>
      </c>
      <c r="B240" s="41">
        <v>35110</v>
      </c>
      <c r="C240" s="42" t="s">
        <v>192</v>
      </c>
      <c r="D240" s="43" t="s">
        <v>23</v>
      </c>
      <c r="E240" s="44">
        <v>717099</v>
      </c>
      <c r="F240" s="11"/>
      <c r="G240" s="11"/>
      <c r="H240" s="51">
        <v>5</v>
      </c>
      <c r="I240" s="43" t="s">
        <v>39</v>
      </c>
      <c r="J240" s="10">
        <v>0</v>
      </c>
      <c r="K240" s="53">
        <f t="shared" si="9"/>
        <v>0</v>
      </c>
    </row>
    <row r="241" spans="1:11" ht="15.75" thickBot="1">
      <c r="A241" s="22">
        <v>28</v>
      </c>
      <c r="B241" s="37">
        <v>35242</v>
      </c>
      <c r="C241" s="38" t="s">
        <v>45</v>
      </c>
      <c r="D241" s="39" t="s">
        <v>23</v>
      </c>
      <c r="E241" s="40">
        <v>313692</v>
      </c>
      <c r="F241" s="9"/>
      <c r="G241" s="9"/>
      <c r="H241" s="50">
        <v>5</v>
      </c>
      <c r="I241" s="39" t="s">
        <v>39</v>
      </c>
      <c r="J241" s="10">
        <v>0</v>
      </c>
      <c r="K241" s="53">
        <f t="shared" si="9"/>
        <v>0</v>
      </c>
    </row>
    <row r="242" spans="1:11" ht="15.75" thickBot="1">
      <c r="A242" s="22">
        <v>29</v>
      </c>
      <c r="B242" s="41">
        <v>35384</v>
      </c>
      <c r="C242" s="42" t="s">
        <v>219</v>
      </c>
      <c r="D242" s="43" t="s">
        <v>220</v>
      </c>
      <c r="E242" s="44">
        <v>733631</v>
      </c>
      <c r="F242" s="11"/>
      <c r="G242" s="11"/>
      <c r="H242" s="51">
        <v>5</v>
      </c>
      <c r="I242" s="43" t="s">
        <v>39</v>
      </c>
      <c r="J242" s="10">
        <v>0</v>
      </c>
      <c r="K242" s="53">
        <f t="shared" si="9"/>
        <v>0</v>
      </c>
    </row>
    <row r="243" spans="1:11" ht="15.75" thickBot="1">
      <c r="A243" s="22">
        <v>30</v>
      </c>
      <c r="B243" s="41">
        <v>35402</v>
      </c>
      <c r="C243" s="42" t="s">
        <v>232</v>
      </c>
      <c r="D243" s="43" t="s">
        <v>233</v>
      </c>
      <c r="E243" s="44">
        <v>927815</v>
      </c>
      <c r="F243" s="11"/>
      <c r="G243" s="11"/>
      <c r="H243" s="51">
        <v>5</v>
      </c>
      <c r="I243" s="43" t="s">
        <v>39</v>
      </c>
      <c r="J243" s="10">
        <v>0</v>
      </c>
      <c r="K243" s="53">
        <f t="shared" si="9"/>
        <v>0</v>
      </c>
    </row>
    <row r="244" spans="1:11" ht="15.75" thickBot="1">
      <c r="A244" s="29">
        <v>31</v>
      </c>
      <c r="B244" s="54">
        <v>35419</v>
      </c>
      <c r="C244" s="55" t="s">
        <v>145</v>
      </c>
      <c r="D244" s="56" t="s">
        <v>146</v>
      </c>
      <c r="E244" s="57">
        <v>908707</v>
      </c>
      <c r="F244" s="30"/>
      <c r="G244" s="30"/>
      <c r="H244" s="62">
        <v>2</v>
      </c>
      <c r="I244" s="56" t="s">
        <v>24</v>
      </c>
      <c r="J244" s="10">
        <v>0</v>
      </c>
      <c r="K244" s="53">
        <f t="shared" si="9"/>
        <v>0</v>
      </c>
    </row>
    <row r="245" spans="1:11" ht="15.75" thickBot="1">
      <c r="A245" s="22">
        <v>32</v>
      </c>
      <c r="B245" s="41">
        <v>35103</v>
      </c>
      <c r="C245" s="42" t="s">
        <v>187</v>
      </c>
      <c r="D245" s="43" t="s">
        <v>23</v>
      </c>
      <c r="E245" s="44">
        <v>737851</v>
      </c>
      <c r="F245" s="11"/>
      <c r="G245" s="11"/>
      <c r="H245" s="51">
        <v>6</v>
      </c>
      <c r="I245" s="43" t="s">
        <v>39</v>
      </c>
      <c r="J245" s="10">
        <v>0</v>
      </c>
      <c r="K245" s="53">
        <f t="shared" si="9"/>
        <v>0</v>
      </c>
    </row>
    <row r="246" spans="1:11" ht="30.75" thickBot="1">
      <c r="A246" s="22">
        <v>33</v>
      </c>
      <c r="B246" s="41">
        <v>35437</v>
      </c>
      <c r="C246" s="42" t="s">
        <v>243</v>
      </c>
      <c r="D246" s="43" t="s">
        <v>244</v>
      </c>
      <c r="E246" s="44">
        <v>293441</v>
      </c>
      <c r="F246" s="11"/>
      <c r="G246" s="11"/>
      <c r="H246" s="51">
        <v>6</v>
      </c>
      <c r="I246" s="43" t="s">
        <v>13</v>
      </c>
      <c r="J246" s="10">
        <v>0</v>
      </c>
      <c r="K246" s="53">
        <f t="shared" si="9"/>
        <v>0</v>
      </c>
    </row>
    <row r="247" spans="1:11" ht="15.75" thickBot="1">
      <c r="A247" s="22">
        <v>34</v>
      </c>
      <c r="B247" s="41">
        <v>35109</v>
      </c>
      <c r="C247" s="42" t="s">
        <v>191</v>
      </c>
      <c r="D247" s="43" t="s">
        <v>23</v>
      </c>
      <c r="E247" s="44">
        <v>346429</v>
      </c>
      <c r="F247" s="11"/>
      <c r="G247" s="11"/>
      <c r="H247" s="51">
        <v>7</v>
      </c>
      <c r="I247" s="43" t="s">
        <v>39</v>
      </c>
      <c r="J247" s="10">
        <v>0</v>
      </c>
      <c r="K247" s="53">
        <f t="shared" si="9"/>
        <v>0</v>
      </c>
    </row>
    <row r="248" spans="1:11" ht="15.75" thickBot="1">
      <c r="A248" s="22">
        <v>35</v>
      </c>
      <c r="B248" s="41">
        <v>35231</v>
      </c>
      <c r="C248" s="42" t="s">
        <v>205</v>
      </c>
      <c r="D248" s="43" t="s">
        <v>206</v>
      </c>
      <c r="E248" s="44">
        <v>669276</v>
      </c>
      <c r="F248" s="11"/>
      <c r="G248" s="11"/>
      <c r="H248" s="51">
        <v>5</v>
      </c>
      <c r="I248" s="43" t="s">
        <v>39</v>
      </c>
      <c r="J248" s="10">
        <v>0</v>
      </c>
      <c r="K248" s="53">
        <f t="shared" si="9"/>
        <v>0</v>
      </c>
    </row>
    <row r="249" spans="1:11" ht="15.75" thickBot="1">
      <c r="A249" s="22">
        <v>36</v>
      </c>
      <c r="B249" s="41">
        <v>35408</v>
      </c>
      <c r="C249" s="42" t="s">
        <v>236</v>
      </c>
      <c r="D249" s="43" t="s">
        <v>237</v>
      </c>
      <c r="E249" s="44">
        <v>184196</v>
      </c>
      <c r="F249" s="11"/>
      <c r="G249" s="11"/>
      <c r="H249" s="51">
        <v>2</v>
      </c>
      <c r="I249" s="43" t="s">
        <v>39</v>
      </c>
      <c r="J249" s="10">
        <v>0</v>
      </c>
      <c r="K249" s="53">
        <f t="shared" si="9"/>
        <v>0</v>
      </c>
    </row>
    <row r="250" spans="1:11" ht="15.75" thickBot="1">
      <c r="A250" s="22">
        <v>37</v>
      </c>
      <c r="B250" s="37">
        <v>35434</v>
      </c>
      <c r="C250" s="38" t="s">
        <v>151</v>
      </c>
      <c r="D250" s="39" t="s">
        <v>152</v>
      </c>
      <c r="E250" s="40">
        <v>173336</v>
      </c>
      <c r="F250" s="9"/>
      <c r="G250" s="9"/>
      <c r="H250" s="50">
        <v>13</v>
      </c>
      <c r="I250" s="39" t="s">
        <v>39</v>
      </c>
      <c r="J250" s="10">
        <v>0</v>
      </c>
      <c r="K250" s="53">
        <f t="shared" si="9"/>
        <v>0</v>
      </c>
    </row>
    <row r="251" spans="1:11" ht="15.75" thickBot="1">
      <c r="A251" s="22">
        <v>38</v>
      </c>
      <c r="B251" s="41">
        <v>35314</v>
      </c>
      <c r="C251" s="42" t="s">
        <v>218</v>
      </c>
      <c r="D251" s="43" t="s">
        <v>23</v>
      </c>
      <c r="E251" s="44">
        <v>964486</v>
      </c>
      <c r="F251" s="11"/>
      <c r="G251" s="11"/>
      <c r="H251" s="51">
        <v>5</v>
      </c>
      <c r="I251" s="43" t="s">
        <v>24</v>
      </c>
      <c r="J251" s="10">
        <v>0</v>
      </c>
      <c r="K251" s="53">
        <f t="shared" si="9"/>
        <v>0</v>
      </c>
    </row>
    <row r="252" spans="1:11" ht="15.75" thickBot="1">
      <c r="A252" s="22">
        <v>39</v>
      </c>
      <c r="B252" s="41">
        <v>35436</v>
      </c>
      <c r="C252" s="42" t="s">
        <v>242</v>
      </c>
      <c r="D252" s="43" t="s">
        <v>237</v>
      </c>
      <c r="E252" s="44">
        <v>550476</v>
      </c>
      <c r="F252" s="11"/>
      <c r="G252" s="11"/>
      <c r="H252" s="51">
        <v>5</v>
      </c>
      <c r="I252" s="43" t="s">
        <v>13</v>
      </c>
      <c r="J252" s="10">
        <v>0</v>
      </c>
      <c r="K252" s="53">
        <f t="shared" si="9"/>
        <v>0</v>
      </c>
    </row>
    <row r="253" spans="1:11" ht="15.75" thickBot="1">
      <c r="A253" s="22">
        <v>40</v>
      </c>
      <c r="B253" s="41">
        <v>35085</v>
      </c>
      <c r="C253" s="42" t="s">
        <v>54</v>
      </c>
      <c r="D253" s="43" t="s">
        <v>23</v>
      </c>
      <c r="E253" s="44">
        <v>310419</v>
      </c>
      <c r="F253" s="11"/>
      <c r="G253" s="11"/>
      <c r="H253" s="51">
        <v>9</v>
      </c>
      <c r="I253" s="43" t="s">
        <v>39</v>
      </c>
      <c r="J253" s="10">
        <v>0</v>
      </c>
      <c r="K253" s="53">
        <f t="shared" si="9"/>
        <v>0</v>
      </c>
    </row>
    <row r="254" spans="1:11" ht="15.75" thickBot="1">
      <c r="A254" s="22">
        <v>41</v>
      </c>
      <c r="B254" s="41">
        <v>35091</v>
      </c>
      <c r="C254" s="42" t="s">
        <v>177</v>
      </c>
      <c r="D254" s="43" t="s">
        <v>178</v>
      </c>
      <c r="E254" s="44">
        <v>620650</v>
      </c>
      <c r="F254" s="11"/>
      <c r="G254" s="11"/>
      <c r="H254" s="51">
        <v>7</v>
      </c>
      <c r="I254" s="43" t="s">
        <v>13</v>
      </c>
      <c r="J254" s="10">
        <v>0</v>
      </c>
      <c r="K254" s="53">
        <f t="shared" si="9"/>
        <v>0</v>
      </c>
    </row>
    <row r="255" spans="1:11" ht="15.75" thickBot="1">
      <c r="A255" s="22">
        <v>42</v>
      </c>
      <c r="B255" s="41">
        <v>35028</v>
      </c>
      <c r="C255" s="42" t="s">
        <v>164</v>
      </c>
      <c r="D255" s="43" t="s">
        <v>23</v>
      </c>
      <c r="E255" s="44">
        <v>373951</v>
      </c>
      <c r="F255" s="11"/>
      <c r="G255" s="11"/>
      <c r="H255" s="51">
        <v>6</v>
      </c>
      <c r="I255" s="43" t="s">
        <v>13</v>
      </c>
      <c r="J255" s="10">
        <v>0</v>
      </c>
      <c r="K255" s="53">
        <f t="shared" si="9"/>
        <v>0</v>
      </c>
    </row>
    <row r="256" spans="1:11" ht="15.75" thickBot="1">
      <c r="A256" s="22">
        <v>43</v>
      </c>
      <c r="B256" s="41">
        <v>34998</v>
      </c>
      <c r="C256" s="42" t="s">
        <v>155</v>
      </c>
      <c r="D256" s="43" t="s">
        <v>156</v>
      </c>
      <c r="E256" s="44">
        <v>164721</v>
      </c>
      <c r="F256" s="11"/>
      <c r="G256" s="11"/>
      <c r="H256" s="51">
        <v>5</v>
      </c>
      <c r="I256" s="43" t="s">
        <v>39</v>
      </c>
      <c r="J256" s="10">
        <v>0</v>
      </c>
      <c r="K256" s="53">
        <f t="shared" si="9"/>
        <v>0</v>
      </c>
    </row>
    <row r="257" spans="1:11" ht="15.75" thickBot="1">
      <c r="A257" s="22">
        <v>44</v>
      </c>
      <c r="B257" s="41">
        <v>35102</v>
      </c>
      <c r="C257" s="42" t="s">
        <v>186</v>
      </c>
      <c r="D257" s="43" t="s">
        <v>184</v>
      </c>
      <c r="E257" s="44">
        <v>254089</v>
      </c>
      <c r="F257" s="11"/>
      <c r="G257" s="11"/>
      <c r="H257" s="51">
        <v>10</v>
      </c>
      <c r="I257" s="43" t="s">
        <v>13</v>
      </c>
      <c r="J257" s="10">
        <v>0</v>
      </c>
      <c r="K257" s="53">
        <f t="shared" si="9"/>
        <v>0</v>
      </c>
    </row>
    <row r="258" spans="1:11" ht="15.75" thickBot="1">
      <c r="A258" s="23"/>
      <c r="B258" s="24"/>
      <c r="C258" s="25"/>
      <c r="D258" s="26"/>
      <c r="E258" s="23"/>
      <c r="F258" s="23"/>
      <c r="G258" s="27"/>
      <c r="H258" s="64" t="s">
        <v>260</v>
      </c>
      <c r="I258" s="65"/>
      <c r="J258" s="66"/>
      <c r="K258" s="53">
        <f>SUM(K214:K257)</f>
        <v>0</v>
      </c>
    </row>
  </sheetData>
  <sheetProtection sheet="1" objects="1" scenarios="1"/>
  <mergeCells count="21">
    <mergeCell ref="A111:B111"/>
    <mergeCell ref="A3:B3"/>
    <mergeCell ref="A77:B77"/>
    <mergeCell ref="A58:B58"/>
    <mergeCell ref="A42:B42"/>
    <mergeCell ref="H170:J170"/>
    <mergeCell ref="H194:J194"/>
    <mergeCell ref="H208:J208"/>
    <mergeCell ref="H258:J258"/>
    <mergeCell ref="A1:K1"/>
    <mergeCell ref="A212:B212"/>
    <mergeCell ref="A198:B198"/>
    <mergeCell ref="A174:B174"/>
    <mergeCell ref="A154:B154"/>
    <mergeCell ref="A131:B131"/>
    <mergeCell ref="H107:J107"/>
    <mergeCell ref="H127:J127"/>
    <mergeCell ref="H150:J150"/>
    <mergeCell ref="H38:J38"/>
    <mergeCell ref="H54:J54"/>
    <mergeCell ref="H73:J73"/>
  </mergeCells>
  <printOptions/>
  <pageMargins left="0.7" right="0.7" top="0.75" bottom="0.75" header="0.3" footer="0.3"/>
  <pageSetup horizontalDpi="600" verticalDpi="600" orientation="portrait" scale="68" r:id="rId1"/>
  <rowBreaks count="4" manualBreakCount="4">
    <brk id="55" max="255" man="1"/>
    <brk id="110" max="255" man="1"/>
    <brk id="152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Clifford Gorman</dc:creator>
  <cp:keywords/>
  <dc:description/>
  <cp:lastModifiedBy>Rosie Baiza</cp:lastModifiedBy>
  <cp:lastPrinted>2014-02-26T20:48:10Z</cp:lastPrinted>
  <dcterms:created xsi:type="dcterms:W3CDTF">2014-02-21T16:57:41Z</dcterms:created>
  <dcterms:modified xsi:type="dcterms:W3CDTF">2018-04-06T18:38:24Z</dcterms:modified>
  <cp:category/>
  <cp:version/>
  <cp:contentType/>
  <cp:contentStatus/>
</cp:coreProperties>
</file>